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4355" windowHeight="7995"/>
  </bookViews>
  <sheets>
    <sheet name="513S16" sheetId="2" r:id="rId1"/>
  </sheets>
  <calcPr calcId="124519"/>
</workbook>
</file>

<file path=xl/calcChain.xml><?xml version="1.0" encoding="utf-8"?>
<calcChain xmlns="http://schemas.openxmlformats.org/spreadsheetml/2006/main">
  <c r="AS6" i="2"/>
  <c r="AS33"/>
  <c r="AS43"/>
  <c r="AS39"/>
  <c r="AS36"/>
  <c r="AS12"/>
  <c r="AS9"/>
  <c r="AS26"/>
  <c r="AS19"/>
  <c r="AS15"/>
  <c r="AS32" l="1"/>
  <c r="AS31" s="1"/>
  <c r="AS8" l="1"/>
  <c r="AS7" s="1"/>
</calcChain>
</file>

<file path=xl/sharedStrings.xml><?xml version="1.0" encoding="utf-8"?>
<sst xmlns="http://schemas.openxmlformats.org/spreadsheetml/2006/main" count="375" uniqueCount="86">
  <si>
    <t>Description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</si>
  <si>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</si>
  <si>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</si>
  <si>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</si>
  <si>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</si>
  <si>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</si>
  <si>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</si>
  <si>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</si>
  <si>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</si>
  <si>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</si>
  <si>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</si>
  <si>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</si>
  <si>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</si>
  <si>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</si>
  <si>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</si>
  <si>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</si>
  <si>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</si>
  <si>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</si>
  <si>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</si>
  <si>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</si>
  <si>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</si>
  <si>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</si>
  <si>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</si>
  <si>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</si>
  <si>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</si>
  <si>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</si>
  <si>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</si>
  <si>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</si>
  <si>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</si>
  <si>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</si>
  <si>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</si>
  <si>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</si>
  <si>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</si>
  <si>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</si>
  <si>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</si>
  <si>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</si>
  <si>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</si>
  <si>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</si>
  <si>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</si>
  <si>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n.a.</t>
  </si>
  <si>
    <t>INTERNATIONAL INVESTMENT POSITION (Taka in million)</t>
  </si>
  <si>
    <t>Net International Investment Position</t>
  </si>
  <si>
    <t>Assets</t>
  </si>
  <si>
    <t xml:space="preserve">            Direct investment </t>
  </si>
  <si>
    <t xml:space="preserve">                  Equity and investment fund shares </t>
  </si>
  <si>
    <t xml:space="preserve">                          Direct investor in direct investment  enterprises</t>
  </si>
  <si>
    <t xml:space="preserve">                          Direct investment enterprises in direct investor (reverse investment)</t>
  </si>
  <si>
    <t xml:space="preserve">                  Debt instruments</t>
  </si>
  <si>
    <t xml:space="preserve">                      Direct investor in direct investment enterprises</t>
  </si>
  <si>
    <t xml:space="preserve">                      Direct investment enterprises in direct investor (reverse investment)</t>
  </si>
  <si>
    <t xml:space="preserve">          Portfolio investment </t>
  </si>
  <si>
    <t xml:space="preserve">            Equity and investment fund shares </t>
  </si>
  <si>
    <t xml:space="preserve">            Debt securities </t>
  </si>
  <si>
    <t xml:space="preserve">      Financial derivatives (other than reserves) and employee stock options </t>
  </si>
  <si>
    <t xml:space="preserve">      Other investment </t>
  </si>
  <si>
    <t xml:space="preserve">          Other equity </t>
  </si>
  <si>
    <t xml:space="preserve">          Currency and deposits </t>
  </si>
  <si>
    <t xml:space="preserve">          Loans </t>
  </si>
  <si>
    <t xml:space="preserve">          Insurance, pension, and standardized guarantee schemes </t>
  </si>
  <si>
    <t xml:space="preserve">          Trade credit and advances </t>
  </si>
  <si>
    <t xml:space="preserve">          Other accounts receivable</t>
  </si>
  <si>
    <t xml:space="preserve">      Reserve assets </t>
  </si>
  <si>
    <t xml:space="preserve">          Monetary gold </t>
  </si>
  <si>
    <t xml:space="preserve">          Special drawing rights </t>
  </si>
  <si>
    <t xml:space="preserve">          Reserve position in the IMF</t>
  </si>
  <si>
    <t xml:space="preserve">          Other reserve assets</t>
  </si>
  <si>
    <t>Liabilities</t>
  </si>
  <si>
    <t xml:space="preserve">    Direct investment </t>
  </si>
  <si>
    <t xml:space="preserve">    Portfolio investment </t>
  </si>
  <si>
    <t xml:space="preserve">              Equity and investment fund shares </t>
  </si>
  <si>
    <t xml:space="preserve">              Debt securities </t>
  </si>
  <si>
    <t xml:space="preserve">    Financial derivatives (other than reserves) and employee stock options </t>
  </si>
  <si>
    <t xml:space="preserve">    Other investment </t>
  </si>
  <si>
    <t xml:space="preserve">        Other equity </t>
  </si>
  <si>
    <t xml:space="preserve">        Currency and deposits </t>
  </si>
  <si>
    <t xml:space="preserve">        Loans </t>
  </si>
  <si>
    <t xml:space="preserve">        Insurance, pension, and standardized guarantee schemes </t>
  </si>
  <si>
    <t xml:space="preserve">        Trade credit and advances </t>
  </si>
  <si>
    <t xml:space="preserve">        Other accounts payable  - other </t>
  </si>
  <si>
    <t xml:space="preserve">        Special drawing rights  (Net incurrence of liabilities)</t>
  </si>
  <si>
    <t>2015Q3</t>
  </si>
  <si>
    <t>2015Q4</t>
  </si>
  <si>
    <t>2016Q1</t>
  </si>
  <si>
    <t>2016Q2</t>
  </si>
  <si>
    <t>2016Q3</t>
  </si>
  <si>
    <t>2016Q4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</si>
</sst>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0.0000"/>
    <numFmt numFmtId="168" formatCode="#,##0.0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5422223578601"/>
      </bottom>
      <diagonal/>
    </border>
  </borders>
  <cellStyleXfs count="50">
    <xf numFmtId="0" fontId="0" fillId="0" borderId="0"/>
    <xf numFmtId="0" fontId="3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10" fillId="28" borderId="0" applyNumberFormat="0" applyBorder="0" applyAlignment="0" applyProtection="0"/>
    <xf numFmtId="0" fontId="11" fillId="29" borderId="3" applyNumberFormat="0" applyAlignment="0" applyProtection="0"/>
    <xf numFmtId="0" fontId="7" fillId="30" borderId="6" applyNumberFormat="0" applyAlignment="0" applyProtection="0"/>
    <xf numFmtId="0" fontId="12" fillId="0" borderId="0" applyNumberFormat="0" applyFill="0" applyBorder="0" applyAlignment="0" applyProtection="0"/>
    <xf numFmtId="0" fontId="13" fillId="31" borderId="0" applyNumberFormat="0" applyBorder="0" applyAlignment="0" applyProtection="0"/>
    <xf numFmtId="0" fontId="14" fillId="0" borderId="1" applyNumberFormat="0" applyFill="0" applyAlignment="0" applyProtection="0"/>
    <xf numFmtId="0" fontId="15" fillId="0" borderId="9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3" applyNumberFormat="0" applyAlignment="0" applyProtection="0"/>
    <xf numFmtId="0" fontId="18" fillId="0" borderId="5" applyNumberFormat="0" applyFill="0" applyAlignment="0" applyProtection="0"/>
    <xf numFmtId="0" fontId="19" fillId="32" borderId="0" applyNumberFormat="0" applyBorder="0" applyAlignment="0" applyProtection="0"/>
    <xf numFmtId="0" fontId="3" fillId="2" borderId="7" applyNumberFormat="0" applyFont="0" applyAlignment="0" applyProtection="0"/>
    <xf numFmtId="0" fontId="20" fillId="29" borderId="4" applyNumberFormat="0" applyAlignment="0" applyProtection="0"/>
    <xf numFmtId="0" fontId="21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3" fillId="0" borderId="0">
      <alignment wrapText="1"/>
    </xf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1" applyFont="1" applyAlignment="1" applyProtection="1">
      <alignment wrapText="1"/>
    </xf>
    <xf numFmtId="164" fontId="22" fillId="0" borderId="0" xfId="0" applyNumberFormat="1" applyFont="1" applyAlignment="1" applyProtection="1">
      <alignment horizontal="right"/>
      <protection locked="0"/>
    </xf>
    <xf numFmtId="0" fontId="23" fillId="0" borderId="0" xfId="0" applyFont="1" applyAlignment="1" applyProtection="1"/>
    <xf numFmtId="164" fontId="23" fillId="0" borderId="0" xfId="0" applyNumberFormat="1" applyFont="1" applyAlignment="1" applyProtection="1">
      <alignment horizontal="right"/>
    </xf>
    <xf numFmtId="0" fontId="0" fillId="0" borderId="0" xfId="0" applyFont="1"/>
    <xf numFmtId="0" fontId="24" fillId="0" borderId="0" xfId="0" applyFont="1"/>
    <xf numFmtId="0" fontId="2" fillId="0" borderId="0" xfId="0" applyFont="1"/>
    <xf numFmtId="0" fontId="22" fillId="0" borderId="0" xfId="1" applyFont="1" applyAlignment="1" applyProtection="1">
      <alignment wrapText="1"/>
    </xf>
    <xf numFmtId="164" fontId="4" fillId="0" borderId="0" xfId="0" applyNumberFormat="1" applyFont="1" applyAlignment="1" applyProtection="1">
      <alignment horizontal="right"/>
      <protection locked="0"/>
    </xf>
    <xf numFmtId="0" fontId="23" fillId="0" borderId="0" xfId="1" applyFont="1" applyAlignment="1" applyProtection="1">
      <alignment wrapText="1"/>
    </xf>
    <xf numFmtId="164" fontId="0" fillId="0" borderId="0" xfId="0" applyNumberFormat="1"/>
    <xf numFmtId="164" fontId="4" fillId="0" borderId="0" xfId="0" applyNumberFormat="1" applyFont="1" applyProtection="1">
      <protection locked="0"/>
    </xf>
    <xf numFmtId="168" fontId="0" fillId="0" borderId="0" xfId="0" applyNumberFormat="1"/>
  </cellXfs>
  <cellStyles count="50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[0] 2" xfId="48"/>
    <cellStyle name="Comma 2" xfId="49"/>
    <cellStyle name="Currency [0] 2" xfId="45"/>
    <cellStyle name="Currency 2" xfId="46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rmal 3" xfId="43"/>
    <cellStyle name="Normal 5 2" xfId="44"/>
    <cellStyle name="Note 2" xfId="38"/>
    <cellStyle name="Output 2" xfId="39"/>
    <cellStyle name="Percent 2" xfId="47"/>
    <cellStyle name="Title 2" xfId="40"/>
    <cellStyle name="Total 2" xfId="41"/>
    <cellStyle name="Warning Text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58"/>
  <sheetViews>
    <sheetView tabSelected="1" workbookViewId="0">
      <pane xSplit="1" ySplit="5" topLeftCell="AN6" activePane="bottomRight" state="frozen"/>
      <selection pane="topRight" activeCell="B1" sqref="B1"/>
      <selection pane="bottomLeft" activeCell="A6" sqref="A6"/>
      <selection pane="bottomRight" activeCell="AU6" sqref="AU6:AV6"/>
    </sheetView>
  </sheetViews>
  <sheetFormatPr defaultRowHeight="15"/>
  <cols>
    <col min="1" max="1" width="63.42578125" customWidth="1"/>
    <col min="2" max="2" width="11.140625" hidden="1" customWidth="1"/>
    <col min="3" max="4" width="11" hidden="1" customWidth="1"/>
    <col min="5" max="5" width="10.42578125" hidden="1" customWidth="1"/>
    <col min="6" max="8" width="10.42578125" bestFit="1" customWidth="1"/>
    <col min="9" max="38" width="12.28515625" bestFit="1" customWidth="1"/>
    <col min="39" max="39" width="12.28515625" style="5" bestFit="1" customWidth="1"/>
    <col min="40" max="40" width="12.5703125" customWidth="1"/>
    <col min="41" max="41" width="14" customWidth="1"/>
    <col min="42" max="42" width="13.140625" customWidth="1"/>
    <col min="43" max="43" width="13.5703125" customWidth="1"/>
    <col min="44" max="44" width="12.42578125" customWidth="1"/>
    <col min="45" max="45" width="14.140625" customWidth="1"/>
  </cols>
  <sheetData>
    <row r="1" spans="1:48" ht="15.75">
      <c r="A1" s="6" t="s">
        <v>40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7"/>
      <c r="AK1" s="5"/>
      <c r="AL1" s="5"/>
    </row>
    <row r="2" spans="1:48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7"/>
      <c r="AK2" s="5"/>
      <c r="AL2" s="5"/>
    </row>
    <row r="3" spans="1:48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7"/>
      <c r="AK3" s="5"/>
      <c r="AL3" s="5"/>
    </row>
    <row r="4" spans="1:48" ht="15" customHeight="1">
      <c r="A4" s="10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  <c r="AM4" s="3" t="s">
        <v>38</v>
      </c>
      <c r="AN4" s="3" t="s">
        <v>80</v>
      </c>
      <c r="AO4" s="3" t="s">
        <v>81</v>
      </c>
      <c r="AP4" s="3" t="s">
        <v>82</v>
      </c>
      <c r="AQ4" s="3" t="s">
        <v>83</v>
      </c>
      <c r="AR4" s="3" t="s">
        <v>84</v>
      </c>
      <c r="AS4" s="3" t="s">
        <v>85</v>
      </c>
    </row>
    <row r="5" spans="1:48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48" ht="15" customHeight="1">
      <c r="A6" s="8" t="s">
        <v>41</v>
      </c>
      <c r="B6" s="2">
        <v>-120984.77097278438</v>
      </c>
      <c r="C6" s="2">
        <v>-100769.75588141062</v>
      </c>
      <c r="D6" s="2">
        <v>-100812.69835366093</v>
      </c>
      <c r="E6" s="2">
        <v>-77851.562332147732</v>
      </c>
      <c r="F6" s="9">
        <v>-62847.561128591595</v>
      </c>
      <c r="G6" s="9">
        <v>-13376.470046451432</v>
      </c>
      <c r="H6" s="9">
        <v>-8504.800130784628</v>
      </c>
      <c r="I6" s="9">
        <v>-1353067.9270653455</v>
      </c>
      <c r="J6" s="9">
        <v>-1411974.4495643536</v>
      </c>
      <c r="K6" s="9">
        <v>-1425005.5887557524</v>
      </c>
      <c r="L6" s="9">
        <v>-1464454.5805092398</v>
      </c>
      <c r="M6" s="9">
        <v>-1491672.1567840595</v>
      </c>
      <c r="N6" s="9">
        <v>-1478645.4594162786</v>
      </c>
      <c r="O6" s="9">
        <v>-1362761.1719197629</v>
      </c>
      <c r="P6" s="9">
        <v>-1304621.5995870028</v>
      </c>
      <c r="Q6" s="9">
        <v>-1310698.0670511257</v>
      </c>
      <c r="R6" s="9">
        <v>-1356603.8682316861</v>
      </c>
      <c r="S6" s="9">
        <v>-1370949.6405194839</v>
      </c>
      <c r="T6" s="12">
        <v>-1439969.8638391127</v>
      </c>
      <c r="U6" s="12">
        <v>-1474905.2590998546</v>
      </c>
      <c r="V6" s="12">
        <v>-1590391.863485266</v>
      </c>
      <c r="W6" s="12">
        <v>-1684765.6179741425</v>
      </c>
      <c r="X6" s="12">
        <v>-1635809.5243368857</v>
      </c>
      <c r="Y6" s="12">
        <v>-1819951.5831529233</v>
      </c>
      <c r="Z6" s="12">
        <v>-1779084.1958271302</v>
      </c>
      <c r="AA6" s="12">
        <v>-1795348.0689994488</v>
      </c>
      <c r="AB6" s="12">
        <v>-1724257.7227178132</v>
      </c>
      <c r="AC6" s="12">
        <v>-1581438.8515023678</v>
      </c>
      <c r="AD6" s="12">
        <v>-1632418.2598886336</v>
      </c>
      <c r="AE6" s="12">
        <v>-1561388.1598395086</v>
      </c>
      <c r="AF6" s="12">
        <v>-1593698.0169513645</v>
      </c>
      <c r="AG6" s="12">
        <v>-1499073.8157801903</v>
      </c>
      <c r="AH6" s="12">
        <v>-1387416.0799733584</v>
      </c>
      <c r="AI6" s="12">
        <v>-1478883.9031978725</v>
      </c>
      <c r="AJ6" s="12">
        <v>-1474648.6447418614</v>
      </c>
      <c r="AK6" s="12">
        <v>-1558282.7062851647</v>
      </c>
      <c r="AL6" s="12">
        <v>-1555600.4973948724</v>
      </c>
      <c r="AM6" s="12">
        <v>-1513332.6220604088</v>
      </c>
      <c r="AN6" s="12">
        <v>-1336815.6061745747</v>
      </c>
      <c r="AO6" s="12">
        <v>-1410076.7709485833</v>
      </c>
      <c r="AP6" s="12">
        <v>-1464138.643460257</v>
      </c>
      <c r="AQ6" s="12">
        <v>-1480530.319282609</v>
      </c>
      <c r="AR6" s="12">
        <v>-1323519.9326712694</v>
      </c>
      <c r="AS6" s="12">
        <f>AS7-AS31</f>
        <v>-1365667.9710430005</v>
      </c>
      <c r="AU6" s="12"/>
      <c r="AV6" s="13"/>
    </row>
    <row r="7" spans="1:48" ht="15" customHeight="1">
      <c r="A7" s="8" t="s">
        <v>42</v>
      </c>
      <c r="B7" s="2">
        <v>269162.72902721562</v>
      </c>
      <c r="C7" s="2">
        <v>306569.74411858938</v>
      </c>
      <c r="D7" s="2">
        <v>297939.80164633907</v>
      </c>
      <c r="E7" s="2">
        <v>343639.93766785227</v>
      </c>
      <c r="F7" s="9">
        <v>354286.93887140841</v>
      </c>
      <c r="G7" s="9">
        <v>417344.02995354857</v>
      </c>
      <c r="H7" s="9">
        <v>422374.69986921537</v>
      </c>
      <c r="I7" s="9">
        <v>444428.57993465447</v>
      </c>
      <c r="J7" s="9">
        <v>477068.46139671851</v>
      </c>
      <c r="K7" s="9">
        <v>542915.9305347004</v>
      </c>
      <c r="L7" s="9">
        <v>530328.79741943174</v>
      </c>
      <c r="M7" s="9">
        <v>512799.14280176995</v>
      </c>
      <c r="N7" s="9">
        <v>527064.76029553649</v>
      </c>
      <c r="O7" s="9">
        <v>641034.7029008714</v>
      </c>
      <c r="P7" s="9">
        <v>778104.39617357554</v>
      </c>
      <c r="Q7" s="9">
        <v>839266.90257608937</v>
      </c>
      <c r="R7" s="9">
        <v>870239.87025967776</v>
      </c>
      <c r="S7" s="9">
        <v>909399.9640546384</v>
      </c>
      <c r="T7" s="12">
        <v>943564.89319602295</v>
      </c>
      <c r="U7" s="12">
        <v>968227.29888926295</v>
      </c>
      <c r="V7" s="12">
        <v>967289.18906087044</v>
      </c>
      <c r="W7" s="12">
        <v>1004891.8078293996</v>
      </c>
      <c r="X7" s="12">
        <v>1074289.2169669084</v>
      </c>
      <c r="Y7" s="12">
        <v>1071841.1530099628</v>
      </c>
      <c r="Z7" s="12">
        <v>1108482.6669899845</v>
      </c>
      <c r="AA7" s="12">
        <v>1218470.6459747758</v>
      </c>
      <c r="AB7" s="12">
        <v>1284000.0304299956</v>
      </c>
      <c r="AC7" s="12">
        <v>1403785.6057480639</v>
      </c>
      <c r="AD7" s="12">
        <v>1445794.4849053728</v>
      </c>
      <c r="AE7" s="12">
        <v>1562107.8581762691</v>
      </c>
      <c r="AF7" s="12">
        <v>1635970.5907169986</v>
      </c>
      <c r="AG7" s="12">
        <v>1811247.6039531003</v>
      </c>
      <c r="AH7" s="12">
        <v>1950047.3966840853</v>
      </c>
      <c r="AI7" s="12">
        <v>2103417.0122616608</v>
      </c>
      <c r="AJ7" s="12">
        <v>2096349.6240315929</v>
      </c>
      <c r="AK7" s="12">
        <v>2140380.5738741648</v>
      </c>
      <c r="AL7" s="12">
        <v>2251588.2960054255</v>
      </c>
      <c r="AM7" s="12">
        <v>2404135.6505054254</v>
      </c>
      <c r="AN7" s="12">
        <v>2513128.9400054254</v>
      </c>
      <c r="AO7" s="12">
        <v>2618927.7448714171</v>
      </c>
      <c r="AP7" s="12">
        <v>2839051.6125397431</v>
      </c>
      <c r="AQ7" s="12">
        <v>3013495.3027173905</v>
      </c>
      <c r="AR7" s="12">
        <v>3111805.6873287298</v>
      </c>
      <c r="AS7" s="12">
        <f>AS8+AS15+AS19+AS26</f>
        <v>3121464.7059999998</v>
      </c>
    </row>
    <row r="8" spans="1:48" ht="15" customHeight="1">
      <c r="A8" s="1" t="s">
        <v>43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8862.4459999999999</v>
      </c>
      <c r="J8" s="9">
        <v>12377.477999999999</v>
      </c>
      <c r="K8" s="9">
        <v>7085.5999999999995</v>
      </c>
      <c r="L8" s="9">
        <v>7100.7985000000008</v>
      </c>
      <c r="M8" s="9">
        <v>7115.9970000000003</v>
      </c>
      <c r="N8" s="9">
        <v>12490.119999999999</v>
      </c>
      <c r="O8" s="9">
        <v>8609.152</v>
      </c>
      <c r="P8" s="9">
        <v>18027.190000000002</v>
      </c>
      <c r="Q8" s="9">
        <v>16963.754999999997</v>
      </c>
      <c r="R8" s="9">
        <v>22614.080000000002</v>
      </c>
      <c r="S8" s="9">
        <v>15907.630000000001</v>
      </c>
      <c r="T8" s="12">
        <v>19845.650000000001</v>
      </c>
      <c r="U8" s="12">
        <v>11916.86</v>
      </c>
      <c r="V8" s="12">
        <v>20788.66</v>
      </c>
      <c r="W8" s="12">
        <v>16859.9509</v>
      </c>
      <c r="X8" s="12">
        <v>23085.61</v>
      </c>
      <c r="Y8" s="12">
        <v>14746.178400000001</v>
      </c>
      <c r="Z8" s="12">
        <v>12448.733</v>
      </c>
      <c r="AA8" s="12">
        <v>16525.853200000001</v>
      </c>
      <c r="AB8" s="12">
        <v>12341.80575</v>
      </c>
      <c r="AC8" s="12">
        <v>32217.652900000001</v>
      </c>
      <c r="AD8" s="12">
        <v>9896.6934000000001</v>
      </c>
      <c r="AE8" s="12">
        <v>13186.3084</v>
      </c>
      <c r="AF8" s="12">
        <v>12515.17325</v>
      </c>
      <c r="AG8" s="12">
        <v>24244.002499999999</v>
      </c>
      <c r="AH8" s="12">
        <v>34178.69</v>
      </c>
      <c r="AI8" s="12">
        <v>40003.51</v>
      </c>
      <c r="AJ8" s="12">
        <v>49435.199999999997</v>
      </c>
      <c r="AK8" s="12">
        <v>41424.25</v>
      </c>
      <c r="AL8" s="12">
        <v>62019.68</v>
      </c>
      <c r="AM8" s="12">
        <v>51948.83</v>
      </c>
      <c r="AN8" s="12">
        <v>57493.89</v>
      </c>
      <c r="AO8" s="12">
        <v>58743.74</v>
      </c>
      <c r="AP8" s="12">
        <v>61185.06</v>
      </c>
      <c r="AQ8" s="12">
        <v>52773.32</v>
      </c>
      <c r="AR8" s="12">
        <v>63076.284</v>
      </c>
      <c r="AS8" s="12">
        <f>AS9+AS12</f>
        <v>58000.32</v>
      </c>
    </row>
    <row r="9" spans="1:48" ht="15" customHeight="1">
      <c r="A9" s="1" t="s">
        <v>44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4479.3059999999996</v>
      </c>
      <c r="J9" s="9">
        <v>4404.393</v>
      </c>
      <c r="K9" s="9">
        <v>4329.4799999999996</v>
      </c>
      <c r="L9" s="9">
        <v>4243.54</v>
      </c>
      <c r="M9" s="9">
        <v>4157.6000000000004</v>
      </c>
      <c r="N9" s="9">
        <v>4501.9799999999996</v>
      </c>
      <c r="O9" s="9">
        <v>4890</v>
      </c>
      <c r="P9" s="9">
        <v>4962.3100000000004</v>
      </c>
      <c r="Q9" s="9">
        <v>5127</v>
      </c>
      <c r="R9" s="9">
        <v>5043.92</v>
      </c>
      <c r="S9" s="9">
        <v>5009.58</v>
      </c>
      <c r="T9" s="12">
        <v>5354.08</v>
      </c>
      <c r="U9" s="12">
        <v>5698.57</v>
      </c>
      <c r="V9" s="12">
        <v>6050.17</v>
      </c>
      <c r="W9" s="12">
        <v>6401.76</v>
      </c>
      <c r="X9" s="12">
        <v>6812.95</v>
      </c>
      <c r="Y9" s="12">
        <v>7224.125</v>
      </c>
      <c r="Z9" s="12">
        <v>7005.3519999999999</v>
      </c>
      <c r="AA9" s="12">
        <v>6340</v>
      </c>
      <c r="AB9" s="12">
        <v>6469.9459999999999</v>
      </c>
      <c r="AC9" s="12">
        <v>7270</v>
      </c>
      <c r="AD9" s="12">
        <v>6505.8988499999996</v>
      </c>
      <c r="AE9" s="12">
        <v>7115</v>
      </c>
      <c r="AF9" s="12">
        <v>7960.9539000000004</v>
      </c>
      <c r="AG9" s="12">
        <v>8853.3924999999999</v>
      </c>
      <c r="AH9" s="12">
        <v>9327.5400000000009</v>
      </c>
      <c r="AI9" s="12">
        <v>10015.049999999999</v>
      </c>
      <c r="AJ9" s="12">
        <v>10467.25</v>
      </c>
      <c r="AK9" s="12">
        <v>10738.31</v>
      </c>
      <c r="AL9" s="12">
        <v>10748.53</v>
      </c>
      <c r="AM9" s="12">
        <v>11153.2</v>
      </c>
      <c r="AN9" s="12">
        <v>11367.22</v>
      </c>
      <c r="AO9" s="12">
        <v>11694.43</v>
      </c>
      <c r="AP9" s="12">
        <v>11721.21</v>
      </c>
      <c r="AQ9" s="12">
        <v>12000.69</v>
      </c>
      <c r="AR9" s="12">
        <v>12289.98</v>
      </c>
      <c r="AS9" s="12">
        <f>AS10+AS11</f>
        <v>12743.1</v>
      </c>
    </row>
    <row r="10" spans="1:48" ht="15" customHeight="1">
      <c r="A10" s="1" t="s">
        <v>45</v>
      </c>
      <c r="B10" s="9" t="s">
        <v>39</v>
      </c>
      <c r="C10" s="9" t="s">
        <v>39</v>
      </c>
      <c r="D10" s="9" t="s">
        <v>39</v>
      </c>
      <c r="E10" s="9" t="s">
        <v>39</v>
      </c>
      <c r="F10" s="9" t="s">
        <v>39</v>
      </c>
      <c r="G10" s="9" t="s">
        <v>39</v>
      </c>
      <c r="H10" s="9">
        <v>0</v>
      </c>
      <c r="I10" s="9">
        <v>4479.3059999999996</v>
      </c>
      <c r="J10" s="9">
        <v>4404.393</v>
      </c>
      <c r="K10" s="9">
        <v>4329.4799999999996</v>
      </c>
      <c r="L10" s="9">
        <v>4243.54</v>
      </c>
      <c r="M10" s="9">
        <v>4157.6000000000004</v>
      </c>
      <c r="N10" s="9">
        <v>4501.9799999999996</v>
      </c>
      <c r="O10" s="9">
        <v>4890</v>
      </c>
      <c r="P10" s="9">
        <v>4962.3100000000004</v>
      </c>
      <c r="Q10" s="9">
        <v>5127</v>
      </c>
      <c r="R10" s="9">
        <v>5043.92</v>
      </c>
      <c r="S10" s="9">
        <v>5009.58</v>
      </c>
      <c r="T10" s="12">
        <v>5354.08</v>
      </c>
      <c r="U10" s="12">
        <v>5698.57</v>
      </c>
      <c r="V10" s="12">
        <v>6050.17</v>
      </c>
      <c r="W10" s="12">
        <v>6401.76</v>
      </c>
      <c r="X10" s="12">
        <v>6812.95</v>
      </c>
      <c r="Y10" s="12">
        <v>7224.125</v>
      </c>
      <c r="Z10" s="12">
        <v>7005.3519999999999</v>
      </c>
      <c r="AA10" s="12">
        <v>6340</v>
      </c>
      <c r="AB10" s="12">
        <v>6469.9459999999999</v>
      </c>
      <c r="AC10" s="12">
        <v>7270</v>
      </c>
      <c r="AD10" s="12">
        <v>6505.8988499999996</v>
      </c>
      <c r="AE10" s="12">
        <v>7115</v>
      </c>
      <c r="AF10" s="12">
        <v>7960.9539000000004</v>
      </c>
      <c r="AG10" s="12">
        <v>8853.3924999999999</v>
      </c>
      <c r="AH10" s="12">
        <v>9327.5400000000009</v>
      </c>
      <c r="AI10" s="12">
        <v>10015.049999999999</v>
      </c>
      <c r="AJ10" s="12">
        <v>10467.25</v>
      </c>
      <c r="AK10" s="12">
        <v>10738.31</v>
      </c>
      <c r="AL10" s="12">
        <v>10748.53</v>
      </c>
      <c r="AM10" s="12">
        <v>11153.2</v>
      </c>
      <c r="AN10" s="12">
        <v>11367.22</v>
      </c>
      <c r="AO10" s="12">
        <v>11694.43</v>
      </c>
      <c r="AP10" s="12">
        <v>11721.21</v>
      </c>
      <c r="AQ10" s="12">
        <v>12000.69</v>
      </c>
      <c r="AR10" s="12">
        <v>12289.98</v>
      </c>
      <c r="AS10" s="12">
        <v>12743.1</v>
      </c>
    </row>
    <row r="11" spans="1:48" ht="15" customHeight="1">
      <c r="A11" s="1" t="s">
        <v>46</v>
      </c>
      <c r="B11" s="9" t="s">
        <v>39</v>
      </c>
      <c r="C11" s="9" t="s">
        <v>39</v>
      </c>
      <c r="D11" s="9" t="s">
        <v>39</v>
      </c>
      <c r="E11" s="9" t="s">
        <v>39</v>
      </c>
      <c r="F11" s="9" t="s">
        <v>39</v>
      </c>
      <c r="G11" s="9" t="s">
        <v>39</v>
      </c>
      <c r="H11" s="9" t="s">
        <v>39</v>
      </c>
      <c r="I11" s="9" t="s">
        <v>39</v>
      </c>
      <c r="J11" s="9" t="s">
        <v>39</v>
      </c>
      <c r="K11" s="9" t="s">
        <v>39</v>
      </c>
      <c r="L11" s="9" t="s">
        <v>39</v>
      </c>
      <c r="M11" s="9" t="s">
        <v>39</v>
      </c>
      <c r="N11" s="9" t="s">
        <v>39</v>
      </c>
      <c r="O11" s="9" t="s">
        <v>39</v>
      </c>
      <c r="P11" s="9" t="s">
        <v>39</v>
      </c>
      <c r="Q11" s="9" t="s">
        <v>39</v>
      </c>
      <c r="R11" s="9" t="s">
        <v>39</v>
      </c>
      <c r="S11" s="9" t="s">
        <v>39</v>
      </c>
      <c r="T11" s="9" t="s">
        <v>39</v>
      </c>
      <c r="U11" s="9" t="s">
        <v>39</v>
      </c>
      <c r="V11" s="9" t="s">
        <v>39</v>
      </c>
      <c r="W11" s="9" t="s">
        <v>39</v>
      </c>
      <c r="X11" s="9" t="s">
        <v>39</v>
      </c>
      <c r="Y11" s="9" t="s">
        <v>39</v>
      </c>
      <c r="Z11" s="9" t="s">
        <v>39</v>
      </c>
      <c r="AA11" s="9" t="s">
        <v>39</v>
      </c>
      <c r="AB11" s="9" t="s">
        <v>39</v>
      </c>
      <c r="AC11" s="9" t="s">
        <v>39</v>
      </c>
      <c r="AD11" s="9" t="s">
        <v>39</v>
      </c>
      <c r="AE11" s="9" t="s">
        <v>39</v>
      </c>
      <c r="AF11" s="9" t="s">
        <v>39</v>
      </c>
      <c r="AG11" s="9" t="s">
        <v>39</v>
      </c>
      <c r="AH11" s="9" t="s">
        <v>39</v>
      </c>
      <c r="AI11" s="9" t="s">
        <v>39</v>
      </c>
      <c r="AJ11" s="2" t="s">
        <v>39</v>
      </c>
      <c r="AK11" s="2" t="s">
        <v>39</v>
      </c>
      <c r="AL11" s="2" t="s">
        <v>39</v>
      </c>
      <c r="AM11" s="2" t="s">
        <v>39</v>
      </c>
      <c r="AN11" s="2" t="s">
        <v>39</v>
      </c>
      <c r="AO11" s="2" t="s">
        <v>39</v>
      </c>
      <c r="AP11" s="2" t="s">
        <v>39</v>
      </c>
      <c r="AQ11" s="2" t="s">
        <v>39</v>
      </c>
      <c r="AR11" s="2" t="s">
        <v>39</v>
      </c>
      <c r="AS11" s="12">
        <v>0</v>
      </c>
    </row>
    <row r="12" spans="1:48" ht="15" customHeight="1">
      <c r="A12" s="1" t="s">
        <v>47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4383.1400000000003</v>
      </c>
      <c r="J12" s="9">
        <v>7973.085</v>
      </c>
      <c r="K12" s="9">
        <v>2756.12</v>
      </c>
      <c r="L12" s="9">
        <v>2857.2585000000004</v>
      </c>
      <c r="M12" s="9">
        <v>2958.3969999999999</v>
      </c>
      <c r="N12" s="9">
        <v>7988.14</v>
      </c>
      <c r="O12" s="9">
        <v>3719.152</v>
      </c>
      <c r="P12" s="9">
        <v>13064.880000000001</v>
      </c>
      <c r="Q12" s="9">
        <v>11836.754999999999</v>
      </c>
      <c r="R12" s="9">
        <v>17570.16</v>
      </c>
      <c r="S12" s="9">
        <v>10898.050000000001</v>
      </c>
      <c r="T12" s="12">
        <v>14491.57</v>
      </c>
      <c r="U12" s="12">
        <v>6218.29</v>
      </c>
      <c r="V12" s="12">
        <v>14738.49</v>
      </c>
      <c r="W12" s="12">
        <v>10458.1909</v>
      </c>
      <c r="X12" s="12">
        <v>16272.66</v>
      </c>
      <c r="Y12" s="12">
        <v>7522.0533999999998</v>
      </c>
      <c r="Z12" s="12">
        <v>5443.3809999999994</v>
      </c>
      <c r="AA12" s="12">
        <v>10185.853200000001</v>
      </c>
      <c r="AB12" s="12">
        <v>5871.8597499999996</v>
      </c>
      <c r="AC12" s="12">
        <v>24947.652900000001</v>
      </c>
      <c r="AD12" s="12">
        <v>3390.7945499999996</v>
      </c>
      <c r="AE12" s="12">
        <v>6071.3083999999999</v>
      </c>
      <c r="AF12" s="12">
        <v>4554.2193499999994</v>
      </c>
      <c r="AG12" s="12">
        <v>15390.609999999999</v>
      </c>
      <c r="AH12" s="12">
        <v>24851.15</v>
      </c>
      <c r="AI12" s="12">
        <v>29988.460000000003</v>
      </c>
      <c r="AJ12" s="12">
        <v>38967.949999999997</v>
      </c>
      <c r="AK12" s="12">
        <v>30685.94</v>
      </c>
      <c r="AL12" s="12">
        <v>51271.15</v>
      </c>
      <c r="AM12" s="12">
        <v>40795.629999999997</v>
      </c>
      <c r="AN12" s="12">
        <v>46126.67</v>
      </c>
      <c r="AO12" s="12">
        <v>47049.31</v>
      </c>
      <c r="AP12" s="12">
        <v>49463.85</v>
      </c>
      <c r="AQ12" s="12">
        <v>40772.629999999997</v>
      </c>
      <c r="AR12" s="12">
        <v>50786.303999999996</v>
      </c>
      <c r="AS12" s="12">
        <f>AS13+AS14</f>
        <v>45257.22</v>
      </c>
    </row>
    <row r="13" spans="1:48" ht="15" customHeight="1">
      <c r="A13" s="1" t="s">
        <v>48</v>
      </c>
      <c r="B13" s="9" t="s">
        <v>39</v>
      </c>
      <c r="C13" s="9" t="s">
        <v>39</v>
      </c>
      <c r="D13" s="9" t="s">
        <v>39</v>
      </c>
      <c r="E13" s="9" t="s">
        <v>39</v>
      </c>
      <c r="F13" s="9" t="s">
        <v>39</v>
      </c>
      <c r="G13" s="9" t="s">
        <v>39</v>
      </c>
      <c r="H13" s="9">
        <v>0</v>
      </c>
      <c r="I13" s="9">
        <v>3223.61</v>
      </c>
      <c r="J13" s="9">
        <v>2275.7650000000003</v>
      </c>
      <c r="K13" s="9">
        <v>1327.92</v>
      </c>
      <c r="L13" s="9">
        <v>1338.6550000000002</v>
      </c>
      <c r="M13" s="9">
        <v>1349.39</v>
      </c>
      <c r="N13" s="9">
        <v>1350.42</v>
      </c>
      <c r="O13" s="9">
        <v>1351.44</v>
      </c>
      <c r="P13" s="9">
        <v>2329.79</v>
      </c>
      <c r="Q13" s="9">
        <v>3299.81</v>
      </c>
      <c r="R13" s="9">
        <v>2955.4</v>
      </c>
      <c r="S13" s="9">
        <v>2596.52</v>
      </c>
      <c r="T13" s="12">
        <v>2062.14</v>
      </c>
      <c r="U13" s="12">
        <v>1505.92</v>
      </c>
      <c r="V13" s="12">
        <v>1424.06</v>
      </c>
      <c r="W13" s="12">
        <v>1582.4039</v>
      </c>
      <c r="X13" s="12">
        <v>1397.81</v>
      </c>
      <c r="Y13" s="12">
        <v>1683.8833999999999</v>
      </c>
      <c r="Z13" s="12">
        <v>1675.2639999999999</v>
      </c>
      <c r="AA13" s="12">
        <v>1899.2532000000001</v>
      </c>
      <c r="AB13" s="12">
        <v>1543.1849999999999</v>
      </c>
      <c r="AC13" s="12">
        <v>1636.7529</v>
      </c>
      <c r="AD13" s="12">
        <v>1577.8867499999999</v>
      </c>
      <c r="AE13" s="12">
        <v>3588.89</v>
      </c>
      <c r="AF13" s="12">
        <v>2105.3367499999999</v>
      </c>
      <c r="AG13" s="12">
        <v>2223.65</v>
      </c>
      <c r="AH13" s="12">
        <v>2574.75</v>
      </c>
      <c r="AI13" s="12">
        <v>2678.15</v>
      </c>
      <c r="AJ13" s="12">
        <v>2445.27</v>
      </c>
      <c r="AK13" s="12">
        <v>1646.18</v>
      </c>
      <c r="AL13" s="12">
        <v>2005.54</v>
      </c>
      <c r="AM13" s="12">
        <v>2717.95</v>
      </c>
      <c r="AN13" s="12">
        <v>2552.25</v>
      </c>
      <c r="AO13" s="12">
        <v>3086.18</v>
      </c>
      <c r="AP13" s="12">
        <v>2822.63</v>
      </c>
      <c r="AQ13" s="12">
        <v>2481.2399999999998</v>
      </c>
      <c r="AR13" s="12">
        <v>2517.424</v>
      </c>
      <c r="AS13" s="12">
        <v>3968.79</v>
      </c>
    </row>
    <row r="14" spans="1:48" ht="15" customHeight="1">
      <c r="A14" s="1" t="s">
        <v>49</v>
      </c>
      <c r="B14" s="9" t="s">
        <v>39</v>
      </c>
      <c r="C14" s="9" t="s">
        <v>39</v>
      </c>
      <c r="D14" s="9" t="s">
        <v>39</v>
      </c>
      <c r="E14" s="9" t="s">
        <v>39</v>
      </c>
      <c r="F14" s="9" t="s">
        <v>39</v>
      </c>
      <c r="G14" s="9" t="s">
        <v>39</v>
      </c>
      <c r="H14" s="9">
        <v>0</v>
      </c>
      <c r="I14" s="9">
        <v>1159.53</v>
      </c>
      <c r="J14" s="9">
        <v>5697.32</v>
      </c>
      <c r="K14" s="9">
        <v>1428.2</v>
      </c>
      <c r="L14" s="9">
        <v>1518.6035000000002</v>
      </c>
      <c r="M14" s="9">
        <v>1609.0070000000001</v>
      </c>
      <c r="N14" s="9">
        <v>6637.72</v>
      </c>
      <c r="O14" s="9">
        <v>2367.712</v>
      </c>
      <c r="P14" s="9">
        <v>10735.09</v>
      </c>
      <c r="Q14" s="9">
        <v>8536.9449999999997</v>
      </c>
      <c r="R14" s="9">
        <v>14614.76</v>
      </c>
      <c r="S14" s="9">
        <v>8301.5300000000007</v>
      </c>
      <c r="T14" s="12">
        <v>12429.43</v>
      </c>
      <c r="U14" s="12">
        <v>4712.37</v>
      </c>
      <c r="V14" s="12">
        <v>13314.43</v>
      </c>
      <c r="W14" s="12">
        <v>8875.7870000000003</v>
      </c>
      <c r="X14" s="12">
        <v>14874.85</v>
      </c>
      <c r="Y14" s="12">
        <v>5838.17</v>
      </c>
      <c r="Z14" s="12">
        <v>3768.1169999999997</v>
      </c>
      <c r="AA14" s="12">
        <v>8286.6</v>
      </c>
      <c r="AB14" s="12">
        <v>4328.6747500000001</v>
      </c>
      <c r="AC14" s="12">
        <v>23310.9</v>
      </c>
      <c r="AD14" s="12">
        <v>1812.9077999999997</v>
      </c>
      <c r="AE14" s="12">
        <v>2482.4184</v>
      </c>
      <c r="AF14" s="12">
        <v>2448.8825999999999</v>
      </c>
      <c r="AG14" s="12">
        <v>13166.96</v>
      </c>
      <c r="AH14" s="12">
        <v>22276.400000000001</v>
      </c>
      <c r="AI14" s="12">
        <v>27310.31</v>
      </c>
      <c r="AJ14" s="12">
        <v>36522.68</v>
      </c>
      <c r="AK14" s="12">
        <v>29039.759999999998</v>
      </c>
      <c r="AL14" s="12">
        <v>49265.61</v>
      </c>
      <c r="AM14" s="12">
        <v>38077.68</v>
      </c>
      <c r="AN14" s="12">
        <v>43574.42</v>
      </c>
      <c r="AO14" s="12">
        <v>43963.13</v>
      </c>
      <c r="AP14" s="12">
        <v>46641.22</v>
      </c>
      <c r="AQ14" s="12">
        <v>38291.39</v>
      </c>
      <c r="AR14" s="12">
        <v>48268.88</v>
      </c>
      <c r="AS14" s="12">
        <v>41288.43</v>
      </c>
    </row>
    <row r="15" spans="1:48" ht="15" customHeight="1">
      <c r="A15" s="1" t="s">
        <v>50</v>
      </c>
      <c r="B15" s="9">
        <v>31549</v>
      </c>
      <c r="C15" s="9">
        <v>34705</v>
      </c>
      <c r="D15" s="9">
        <v>33449</v>
      </c>
      <c r="E15" s="9">
        <v>39613</v>
      </c>
      <c r="F15" s="9">
        <v>32081</v>
      </c>
      <c r="G15" s="9">
        <v>33426</v>
      </c>
      <c r="H15" s="9">
        <v>31612</v>
      </c>
      <c r="I15" s="9">
        <v>36653</v>
      </c>
      <c r="J15" s="9">
        <v>35081</v>
      </c>
      <c r="K15" s="9">
        <v>38222</v>
      </c>
      <c r="L15" s="9">
        <v>40161</v>
      </c>
      <c r="M15" s="9">
        <v>37858</v>
      </c>
      <c r="N15" s="9">
        <v>32489</v>
      </c>
      <c r="O15" s="9">
        <v>35779</v>
      </c>
      <c r="P15" s="9">
        <v>35408</v>
      </c>
      <c r="Q15" s="9">
        <v>31567</v>
      </c>
      <c r="R15" s="9">
        <v>37113</v>
      </c>
      <c r="S15" s="9">
        <v>42609</v>
      </c>
      <c r="T15" s="12">
        <v>51117</v>
      </c>
      <c r="U15" s="12">
        <v>61943</v>
      </c>
      <c r="V15" s="12">
        <v>72893</v>
      </c>
      <c r="W15" s="12">
        <v>75462</v>
      </c>
      <c r="X15" s="12">
        <v>170162</v>
      </c>
      <c r="Y15" s="12">
        <v>165645</v>
      </c>
      <c r="Z15" s="12">
        <v>172643</v>
      </c>
      <c r="AA15" s="12">
        <v>181786</v>
      </c>
      <c r="AB15" s="12">
        <v>172491</v>
      </c>
      <c r="AC15" s="12">
        <v>178723</v>
      </c>
      <c r="AD15" s="12">
        <v>172016</v>
      </c>
      <c r="AE15" s="12">
        <v>183280</v>
      </c>
      <c r="AF15" s="12">
        <v>182753</v>
      </c>
      <c r="AG15" s="12">
        <v>194209</v>
      </c>
      <c r="AH15" s="12">
        <v>194559</v>
      </c>
      <c r="AI15" s="12">
        <v>183521</v>
      </c>
      <c r="AJ15" s="12">
        <v>167364.4</v>
      </c>
      <c r="AK15" s="12">
        <v>186903.86</v>
      </c>
      <c r="AL15" s="12">
        <v>172949.06599999999</v>
      </c>
      <c r="AM15" s="12">
        <v>187157.84</v>
      </c>
      <c r="AN15" s="12">
        <v>186005.96</v>
      </c>
      <c r="AO15" s="12">
        <v>192468.58</v>
      </c>
      <c r="AP15" s="12">
        <v>300670.33999999997</v>
      </c>
      <c r="AQ15" s="12">
        <v>333550.40000000002</v>
      </c>
      <c r="AR15" s="12">
        <v>331477.13</v>
      </c>
      <c r="AS15" s="12">
        <f>AS16+AS17</f>
        <v>311384.62599999999</v>
      </c>
    </row>
    <row r="16" spans="1:48" ht="15" customHeight="1">
      <c r="A16" s="1" t="s">
        <v>51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997</v>
      </c>
      <c r="AH16" s="12">
        <v>980</v>
      </c>
      <c r="AI16" s="12">
        <v>980</v>
      </c>
      <c r="AJ16" s="12">
        <v>1857</v>
      </c>
      <c r="AK16" s="12">
        <v>3318</v>
      </c>
      <c r="AL16" s="12">
        <v>3314</v>
      </c>
      <c r="AM16" s="12">
        <v>2432</v>
      </c>
      <c r="AN16" s="12">
        <v>980</v>
      </c>
      <c r="AO16" s="12">
        <v>1571</v>
      </c>
      <c r="AP16" s="12">
        <v>2274</v>
      </c>
      <c r="AQ16" s="12">
        <v>2377</v>
      </c>
      <c r="AR16" s="12">
        <v>978</v>
      </c>
      <c r="AS16" s="12">
        <v>386</v>
      </c>
    </row>
    <row r="17" spans="1:45" ht="15" customHeight="1">
      <c r="A17" s="1" t="s">
        <v>52</v>
      </c>
      <c r="B17" s="9">
        <v>31549</v>
      </c>
      <c r="C17" s="9">
        <v>34705</v>
      </c>
      <c r="D17" s="9">
        <v>33449</v>
      </c>
      <c r="E17" s="9">
        <v>39613</v>
      </c>
      <c r="F17" s="9">
        <v>32081</v>
      </c>
      <c r="G17" s="9">
        <v>33426</v>
      </c>
      <c r="H17" s="9">
        <v>31612</v>
      </c>
      <c r="I17" s="9">
        <v>36653</v>
      </c>
      <c r="J17" s="9">
        <v>35081</v>
      </c>
      <c r="K17" s="9">
        <v>38222</v>
      </c>
      <c r="L17" s="9">
        <v>40161</v>
      </c>
      <c r="M17" s="9">
        <v>37858</v>
      </c>
      <c r="N17" s="9">
        <v>32489</v>
      </c>
      <c r="O17" s="9">
        <v>35779</v>
      </c>
      <c r="P17" s="9">
        <v>35408</v>
      </c>
      <c r="Q17" s="9">
        <v>31567</v>
      </c>
      <c r="R17" s="9">
        <v>37113</v>
      </c>
      <c r="S17" s="9">
        <v>42609</v>
      </c>
      <c r="T17" s="12">
        <v>51117</v>
      </c>
      <c r="U17" s="12">
        <v>61943</v>
      </c>
      <c r="V17" s="12">
        <v>72893</v>
      </c>
      <c r="W17" s="12">
        <v>75462</v>
      </c>
      <c r="X17" s="12">
        <v>170162</v>
      </c>
      <c r="Y17" s="12">
        <v>165645</v>
      </c>
      <c r="Z17" s="12">
        <v>172643</v>
      </c>
      <c r="AA17" s="12">
        <v>181786</v>
      </c>
      <c r="AB17" s="12">
        <v>172491</v>
      </c>
      <c r="AC17" s="12">
        <v>178723</v>
      </c>
      <c r="AD17" s="12">
        <v>172016</v>
      </c>
      <c r="AE17" s="12">
        <v>183280</v>
      </c>
      <c r="AF17" s="12">
        <v>182753</v>
      </c>
      <c r="AG17" s="12">
        <v>193212</v>
      </c>
      <c r="AH17" s="12">
        <v>193579</v>
      </c>
      <c r="AI17" s="12">
        <v>182541</v>
      </c>
      <c r="AJ17" s="12">
        <v>165507.4</v>
      </c>
      <c r="AK17" s="12">
        <v>183585.86</v>
      </c>
      <c r="AL17" s="12">
        <v>169635.06599999999</v>
      </c>
      <c r="AM17" s="12">
        <v>184725.84</v>
      </c>
      <c r="AN17" s="12">
        <v>185025.96</v>
      </c>
      <c r="AO17" s="12">
        <v>190897.58</v>
      </c>
      <c r="AP17" s="12">
        <v>298396.33999999997</v>
      </c>
      <c r="AQ17" s="12">
        <v>331173.40000000002</v>
      </c>
      <c r="AR17" s="12">
        <v>330499.13</v>
      </c>
      <c r="AS17" s="12">
        <v>310998.62599999999</v>
      </c>
    </row>
    <row r="18" spans="1:45" ht="15" customHeight="1">
      <c r="A18" s="1" t="s">
        <v>53</v>
      </c>
      <c r="B18" s="9" t="s">
        <v>39</v>
      </c>
      <c r="C18" s="9" t="s">
        <v>39</v>
      </c>
      <c r="D18" s="9" t="s">
        <v>39</v>
      </c>
      <c r="E18" s="9" t="s">
        <v>39</v>
      </c>
      <c r="F18" s="9" t="s">
        <v>39</v>
      </c>
      <c r="G18" s="9" t="s">
        <v>39</v>
      </c>
      <c r="H18" s="9" t="s">
        <v>39</v>
      </c>
      <c r="I18" s="9" t="s">
        <v>39</v>
      </c>
      <c r="J18" s="9" t="s">
        <v>39</v>
      </c>
      <c r="K18" s="9" t="s">
        <v>39</v>
      </c>
      <c r="L18" s="9" t="s">
        <v>39</v>
      </c>
      <c r="M18" s="9" t="s">
        <v>39</v>
      </c>
      <c r="N18" s="9" t="s">
        <v>39</v>
      </c>
      <c r="O18" s="9" t="s">
        <v>39</v>
      </c>
      <c r="P18" s="9" t="s">
        <v>39</v>
      </c>
      <c r="Q18" s="9" t="s">
        <v>39</v>
      </c>
      <c r="R18" s="9" t="s">
        <v>39</v>
      </c>
      <c r="S18" s="9" t="s">
        <v>39</v>
      </c>
      <c r="T18" s="9" t="s">
        <v>39</v>
      </c>
      <c r="U18" s="9" t="s">
        <v>39</v>
      </c>
      <c r="V18" s="9" t="s">
        <v>39</v>
      </c>
      <c r="W18" s="9" t="s">
        <v>39</v>
      </c>
      <c r="X18" s="9" t="s">
        <v>39</v>
      </c>
      <c r="Y18" s="9" t="s">
        <v>39</v>
      </c>
      <c r="Z18" s="9" t="s">
        <v>39</v>
      </c>
      <c r="AA18" s="9" t="s">
        <v>39</v>
      </c>
      <c r="AB18" s="9" t="s">
        <v>39</v>
      </c>
      <c r="AC18" s="9" t="s">
        <v>39</v>
      </c>
      <c r="AD18" s="9" t="s">
        <v>39</v>
      </c>
      <c r="AE18" s="9" t="s">
        <v>39</v>
      </c>
      <c r="AF18" s="9" t="s">
        <v>39</v>
      </c>
      <c r="AG18" s="9" t="s">
        <v>39</v>
      </c>
      <c r="AH18" s="9" t="s">
        <v>39</v>
      </c>
      <c r="AI18" s="9" t="s">
        <v>39</v>
      </c>
      <c r="AJ18" s="2" t="s">
        <v>39</v>
      </c>
      <c r="AK18" s="2" t="s">
        <v>39</v>
      </c>
      <c r="AL18" s="2" t="s">
        <v>39</v>
      </c>
      <c r="AM18" s="2" t="s">
        <v>39</v>
      </c>
      <c r="AN18" s="2" t="s">
        <v>39</v>
      </c>
      <c r="AO18" s="2" t="s">
        <v>39</v>
      </c>
      <c r="AP18" s="2" t="s">
        <v>39</v>
      </c>
      <c r="AQ18" s="2" t="s">
        <v>39</v>
      </c>
      <c r="AR18" s="2" t="s">
        <v>39</v>
      </c>
      <c r="AS18" s="12" t="s">
        <v>39</v>
      </c>
    </row>
    <row r="19" spans="1:45" ht="15" customHeight="1">
      <c r="A19" s="8" t="s">
        <v>54</v>
      </c>
      <c r="B19" s="2">
        <v>29367</v>
      </c>
      <c r="C19" s="2">
        <v>28926</v>
      </c>
      <c r="D19" s="2">
        <v>32474</v>
      </c>
      <c r="E19" s="2">
        <v>36187</v>
      </c>
      <c r="F19" s="9">
        <v>33239</v>
      </c>
      <c r="G19" s="9">
        <v>34578</v>
      </c>
      <c r="H19" s="9">
        <v>36339</v>
      </c>
      <c r="I19" s="9">
        <v>36969</v>
      </c>
      <c r="J19" s="9">
        <v>65935.622489392146</v>
      </c>
      <c r="K19" s="9">
        <v>76201.199960386351</v>
      </c>
      <c r="L19" s="9">
        <v>81352.41449067861</v>
      </c>
      <c r="M19" s="9">
        <v>68898.720403910469</v>
      </c>
      <c r="N19" s="9">
        <v>71114.088982450194</v>
      </c>
      <c r="O19" s="9">
        <v>80669.81715744242</v>
      </c>
      <c r="P19" s="9">
        <v>78057.815360953362</v>
      </c>
      <c r="Q19" s="9">
        <v>74206.951463605234</v>
      </c>
      <c r="R19" s="9">
        <v>108217.63540928683</v>
      </c>
      <c r="S19" s="9">
        <v>103720.10135409795</v>
      </c>
      <c r="T19" s="12">
        <v>111517.32557035307</v>
      </c>
      <c r="U19" s="12">
        <v>103721.67055868704</v>
      </c>
      <c r="V19" s="12">
        <v>128381.12618370974</v>
      </c>
      <c r="W19" s="12">
        <v>134210.04166409801</v>
      </c>
      <c r="X19" s="12">
        <v>148781.33839060643</v>
      </c>
      <c r="Y19" s="12">
        <v>138768.34058855346</v>
      </c>
      <c r="Z19" s="12">
        <v>161579.85038813599</v>
      </c>
      <c r="AA19" s="12">
        <v>171524.99130615738</v>
      </c>
      <c r="AB19" s="12">
        <v>181054.6139050221</v>
      </c>
      <c r="AC19" s="12">
        <v>174669.8618214567</v>
      </c>
      <c r="AD19" s="12">
        <v>171394.43659792742</v>
      </c>
      <c r="AE19" s="12">
        <v>174503.24242454179</v>
      </c>
      <c r="AF19" s="12">
        <v>184645.01483889984</v>
      </c>
      <c r="AG19" s="12">
        <v>185880.97344982036</v>
      </c>
      <c r="AH19" s="12">
        <v>222600.92421000003</v>
      </c>
      <c r="AI19" s="12">
        <v>210157.76799999998</v>
      </c>
      <c r="AJ19" s="12">
        <v>189326.3</v>
      </c>
      <c r="AK19" s="12">
        <v>172951.78100000002</v>
      </c>
      <c r="AL19" s="12">
        <v>223032.08000000002</v>
      </c>
      <c r="AM19" s="12">
        <v>218365.5105</v>
      </c>
      <c r="AN19" s="12">
        <v>217280.62</v>
      </c>
      <c r="AO19" s="12">
        <v>209419.12100000001</v>
      </c>
      <c r="AP19" s="12">
        <v>246346.91243000003</v>
      </c>
      <c r="AQ19" s="12">
        <v>246675.12</v>
      </c>
      <c r="AR19" s="12">
        <v>241936.64000000001</v>
      </c>
      <c r="AS19" s="12">
        <f>SUM(AS20:AS25)</f>
        <v>212176.47999999998</v>
      </c>
    </row>
    <row r="20" spans="1:45" ht="15" customHeight="1">
      <c r="A20" s="8" t="s">
        <v>55</v>
      </c>
      <c r="B20" s="2" t="s">
        <v>39</v>
      </c>
      <c r="C20" s="2" t="s">
        <v>39</v>
      </c>
      <c r="D20" s="2" t="s">
        <v>39</v>
      </c>
      <c r="E20" s="2" t="s">
        <v>39</v>
      </c>
      <c r="F20" s="2" t="s">
        <v>39</v>
      </c>
      <c r="G20" s="2" t="s">
        <v>39</v>
      </c>
      <c r="H20" s="2" t="s">
        <v>39</v>
      </c>
      <c r="I20" s="2" t="s">
        <v>39</v>
      </c>
      <c r="J20" s="2" t="s">
        <v>39</v>
      </c>
      <c r="K20" s="2" t="s">
        <v>39</v>
      </c>
      <c r="L20" s="2" t="s">
        <v>39</v>
      </c>
      <c r="M20" s="2" t="s">
        <v>39</v>
      </c>
      <c r="N20" s="2" t="s">
        <v>39</v>
      </c>
      <c r="O20" s="2" t="s">
        <v>39</v>
      </c>
      <c r="P20" s="2" t="s">
        <v>39</v>
      </c>
      <c r="Q20" s="2" t="s">
        <v>39</v>
      </c>
      <c r="R20" s="2" t="s">
        <v>39</v>
      </c>
      <c r="S20" s="2" t="s">
        <v>39</v>
      </c>
      <c r="T20" s="2" t="s">
        <v>39</v>
      </c>
      <c r="U20" s="2" t="s">
        <v>39</v>
      </c>
      <c r="V20" s="2" t="s">
        <v>39</v>
      </c>
      <c r="W20" s="2" t="s">
        <v>39</v>
      </c>
      <c r="X20" s="2" t="s">
        <v>39</v>
      </c>
      <c r="Y20" s="2" t="s">
        <v>39</v>
      </c>
      <c r="Z20" s="2" t="s">
        <v>39</v>
      </c>
      <c r="AA20" s="2" t="s">
        <v>39</v>
      </c>
      <c r="AB20" s="2" t="s">
        <v>39</v>
      </c>
      <c r="AC20" s="2" t="s">
        <v>39</v>
      </c>
      <c r="AD20" s="2" t="s">
        <v>39</v>
      </c>
      <c r="AE20" s="2" t="s">
        <v>39</v>
      </c>
      <c r="AF20" s="2" t="s">
        <v>39</v>
      </c>
      <c r="AG20" s="2" t="s">
        <v>39</v>
      </c>
      <c r="AH20" s="2" t="s">
        <v>39</v>
      </c>
      <c r="AI20" s="2" t="s">
        <v>39</v>
      </c>
      <c r="AJ20" s="2" t="s">
        <v>39</v>
      </c>
      <c r="AK20" s="2" t="s">
        <v>39</v>
      </c>
      <c r="AL20" s="2" t="s">
        <v>39</v>
      </c>
      <c r="AM20" s="2" t="s">
        <v>39</v>
      </c>
      <c r="AN20" s="2" t="s">
        <v>39</v>
      </c>
      <c r="AO20" s="2" t="s">
        <v>39</v>
      </c>
      <c r="AP20" s="2" t="s">
        <v>39</v>
      </c>
      <c r="AQ20" s="2" t="s">
        <v>39</v>
      </c>
      <c r="AR20" s="2" t="s">
        <v>39</v>
      </c>
      <c r="AS20" s="12" t="s">
        <v>39</v>
      </c>
    </row>
    <row r="21" spans="1:45" ht="15" customHeight="1">
      <c r="A21" s="8" t="s">
        <v>56</v>
      </c>
      <c r="B21" s="2">
        <v>28505</v>
      </c>
      <c r="C21" s="2">
        <v>27370</v>
      </c>
      <c r="D21" s="2">
        <v>31647</v>
      </c>
      <c r="E21" s="2">
        <v>35343</v>
      </c>
      <c r="F21" s="9">
        <v>32420</v>
      </c>
      <c r="G21" s="9">
        <v>33725</v>
      </c>
      <c r="H21" s="9">
        <v>35472</v>
      </c>
      <c r="I21" s="9">
        <v>36102</v>
      </c>
      <c r="J21" s="9">
        <v>31575</v>
      </c>
      <c r="K21" s="9">
        <v>38843</v>
      </c>
      <c r="L21" s="9">
        <v>44764</v>
      </c>
      <c r="M21" s="9">
        <v>36369</v>
      </c>
      <c r="N21" s="9">
        <v>36738</v>
      </c>
      <c r="O21" s="9">
        <v>45162</v>
      </c>
      <c r="P21" s="9">
        <v>41422</v>
      </c>
      <c r="Q21" s="9">
        <v>41097</v>
      </c>
      <c r="R21" s="9">
        <v>60504</v>
      </c>
      <c r="S21" s="9">
        <v>54176</v>
      </c>
      <c r="T21" s="12">
        <v>60024</v>
      </c>
      <c r="U21" s="12">
        <v>57443</v>
      </c>
      <c r="V21" s="12">
        <v>67320</v>
      </c>
      <c r="W21" s="12">
        <v>69674</v>
      </c>
      <c r="X21" s="12">
        <v>81604</v>
      </c>
      <c r="Y21" s="12">
        <v>74139</v>
      </c>
      <c r="Z21" s="12">
        <v>93779</v>
      </c>
      <c r="AA21" s="12">
        <v>100563</v>
      </c>
      <c r="AB21" s="12">
        <v>108949</v>
      </c>
      <c r="AC21" s="12">
        <v>110846</v>
      </c>
      <c r="AD21" s="12">
        <v>103738</v>
      </c>
      <c r="AE21" s="12">
        <v>103685</v>
      </c>
      <c r="AF21" s="12">
        <v>111017</v>
      </c>
      <c r="AG21" s="12">
        <v>119684</v>
      </c>
      <c r="AH21" s="12">
        <v>147063</v>
      </c>
      <c r="AI21" s="12">
        <v>133742</v>
      </c>
      <c r="AJ21" s="12">
        <v>119440</v>
      </c>
      <c r="AK21" s="12">
        <v>128433</v>
      </c>
      <c r="AL21" s="12">
        <v>140881</v>
      </c>
      <c r="AM21" s="12">
        <v>134069</v>
      </c>
      <c r="AN21" s="12">
        <v>137235</v>
      </c>
      <c r="AO21" s="12">
        <v>139829</v>
      </c>
      <c r="AP21" s="12">
        <v>156306</v>
      </c>
      <c r="AQ21" s="12">
        <v>155157</v>
      </c>
      <c r="AR21" s="12">
        <v>156036</v>
      </c>
      <c r="AS21" s="12">
        <v>130959</v>
      </c>
    </row>
    <row r="22" spans="1:45" ht="15" customHeight="1">
      <c r="A22" s="8" t="s">
        <v>57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12">
        <v>0</v>
      </c>
    </row>
    <row r="23" spans="1:45" ht="15" customHeight="1">
      <c r="A23" s="1" t="s">
        <v>58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12">
        <v>0</v>
      </c>
    </row>
    <row r="24" spans="1:45" ht="15" customHeight="1">
      <c r="A24" s="1" t="s">
        <v>59</v>
      </c>
      <c r="B24" s="9">
        <v>812</v>
      </c>
      <c r="C24" s="9">
        <v>804</v>
      </c>
      <c r="D24" s="9">
        <v>777</v>
      </c>
      <c r="E24" s="9">
        <v>797</v>
      </c>
      <c r="F24" s="9">
        <v>794</v>
      </c>
      <c r="G24" s="9">
        <v>794</v>
      </c>
      <c r="H24" s="9">
        <v>793</v>
      </c>
      <c r="I24" s="9">
        <v>791</v>
      </c>
      <c r="J24" s="9">
        <v>34323.622489392146</v>
      </c>
      <c r="K24" s="9">
        <v>35122.199960386359</v>
      </c>
      <c r="L24" s="9">
        <v>36517.41449067861</v>
      </c>
      <c r="M24" s="9">
        <v>32439.720403910462</v>
      </c>
      <c r="N24" s="9">
        <v>34330.088982450186</v>
      </c>
      <c r="O24" s="9">
        <v>35141.817157442412</v>
      </c>
      <c r="P24" s="9">
        <v>36605.815360953355</v>
      </c>
      <c r="Q24" s="9">
        <v>32727.951463605237</v>
      </c>
      <c r="R24" s="9">
        <v>46727.635409286835</v>
      </c>
      <c r="S24" s="9">
        <v>47937.10135409794</v>
      </c>
      <c r="T24" s="12">
        <v>50410.325570353074</v>
      </c>
      <c r="U24" s="12">
        <v>45184.670558687045</v>
      </c>
      <c r="V24" s="12">
        <v>59414.126183709734</v>
      </c>
      <c r="W24" s="12">
        <v>61990.041664098011</v>
      </c>
      <c r="X24" s="12">
        <v>65400.338390606419</v>
      </c>
      <c r="Y24" s="12">
        <v>63435.340588553474</v>
      </c>
      <c r="Z24" s="12">
        <v>66380.850388135994</v>
      </c>
      <c r="AA24" s="12">
        <v>67959.991306157361</v>
      </c>
      <c r="AB24" s="12">
        <v>70510.613905022081</v>
      </c>
      <c r="AC24" s="12">
        <v>62659.86182145671</v>
      </c>
      <c r="AD24" s="12">
        <v>66084.436597927415</v>
      </c>
      <c r="AE24" s="12">
        <v>67252.242424541793</v>
      </c>
      <c r="AF24" s="12">
        <v>69914.01483889982</v>
      </c>
      <c r="AG24" s="12">
        <v>62261.973449820369</v>
      </c>
      <c r="AH24" s="12">
        <v>71697.924210000012</v>
      </c>
      <c r="AI24" s="12">
        <v>71807.767999999996</v>
      </c>
      <c r="AJ24" s="12">
        <v>65859.3</v>
      </c>
      <c r="AK24" s="12">
        <v>39518.781000000003</v>
      </c>
      <c r="AL24" s="12">
        <v>77022.080000000002</v>
      </c>
      <c r="AM24" s="12">
        <v>77610.510500000004</v>
      </c>
      <c r="AN24" s="12">
        <v>74633.62</v>
      </c>
      <c r="AO24" s="12">
        <v>61905.121000000006</v>
      </c>
      <c r="AP24" s="12">
        <v>81961.912430000011</v>
      </c>
      <c r="AQ24" s="12">
        <v>83158.12</v>
      </c>
      <c r="AR24" s="12">
        <v>72009.640000000014</v>
      </c>
      <c r="AS24" s="12">
        <v>67036.479999999996</v>
      </c>
    </row>
    <row r="25" spans="1:45" ht="15" customHeight="1">
      <c r="A25" s="1" t="s">
        <v>60</v>
      </c>
      <c r="B25" s="9">
        <v>50</v>
      </c>
      <c r="C25" s="9">
        <v>752</v>
      </c>
      <c r="D25" s="9">
        <v>50</v>
      </c>
      <c r="E25" s="9">
        <v>47</v>
      </c>
      <c r="F25" s="9">
        <v>25</v>
      </c>
      <c r="G25" s="9">
        <v>59</v>
      </c>
      <c r="H25" s="9">
        <v>74</v>
      </c>
      <c r="I25" s="9">
        <v>76</v>
      </c>
      <c r="J25" s="9">
        <v>37</v>
      </c>
      <c r="K25" s="9">
        <v>2236</v>
      </c>
      <c r="L25" s="9">
        <v>71</v>
      </c>
      <c r="M25" s="9">
        <v>90</v>
      </c>
      <c r="N25" s="9">
        <v>46</v>
      </c>
      <c r="O25" s="9">
        <v>366</v>
      </c>
      <c r="P25" s="9">
        <v>30</v>
      </c>
      <c r="Q25" s="9">
        <v>382</v>
      </c>
      <c r="R25" s="9">
        <v>986</v>
      </c>
      <c r="S25" s="9">
        <v>1607</v>
      </c>
      <c r="T25" s="12">
        <v>1083</v>
      </c>
      <c r="U25" s="12">
        <v>1094</v>
      </c>
      <c r="V25" s="12">
        <v>1647</v>
      </c>
      <c r="W25" s="12">
        <v>2546</v>
      </c>
      <c r="X25" s="12">
        <v>1777</v>
      </c>
      <c r="Y25" s="12">
        <v>1194</v>
      </c>
      <c r="Z25" s="12">
        <v>1420</v>
      </c>
      <c r="AA25" s="12">
        <v>3002</v>
      </c>
      <c r="AB25" s="12">
        <v>1595</v>
      </c>
      <c r="AC25" s="12">
        <v>1164</v>
      </c>
      <c r="AD25" s="12">
        <v>1572</v>
      </c>
      <c r="AE25" s="12">
        <v>3566</v>
      </c>
      <c r="AF25" s="12">
        <v>3714</v>
      </c>
      <c r="AG25" s="12">
        <v>3935</v>
      </c>
      <c r="AH25" s="12">
        <v>3840</v>
      </c>
      <c r="AI25" s="12">
        <v>4608</v>
      </c>
      <c r="AJ25" s="12">
        <v>4027</v>
      </c>
      <c r="AK25" s="12">
        <v>5000</v>
      </c>
      <c r="AL25" s="12">
        <v>5129</v>
      </c>
      <c r="AM25" s="12">
        <v>6686</v>
      </c>
      <c r="AN25" s="12">
        <v>5412</v>
      </c>
      <c r="AO25" s="12">
        <v>7685</v>
      </c>
      <c r="AP25" s="12">
        <v>8079</v>
      </c>
      <c r="AQ25" s="12">
        <v>8360</v>
      </c>
      <c r="AR25" s="12">
        <v>13891</v>
      </c>
      <c r="AS25" s="12">
        <v>14181</v>
      </c>
    </row>
    <row r="26" spans="1:45" ht="15" customHeight="1">
      <c r="A26" s="1" t="s">
        <v>61</v>
      </c>
      <c r="B26" s="9">
        <v>208246.7290272156</v>
      </c>
      <c r="C26" s="9">
        <v>242938.74411858938</v>
      </c>
      <c r="D26" s="9">
        <v>232016.80164633907</v>
      </c>
      <c r="E26" s="9">
        <v>267839.93766785227</v>
      </c>
      <c r="F26" s="9">
        <v>288966.93887140841</v>
      </c>
      <c r="G26" s="9">
        <v>349340.02995354857</v>
      </c>
      <c r="H26" s="9">
        <v>354423.69986921537</v>
      </c>
      <c r="I26" s="9">
        <v>361944.13393465447</v>
      </c>
      <c r="J26" s="9">
        <v>363674.36090732634</v>
      </c>
      <c r="K26" s="9">
        <v>421407.13057431404</v>
      </c>
      <c r="L26" s="9">
        <v>401714.58442875312</v>
      </c>
      <c r="M26" s="9">
        <v>398926.42539785948</v>
      </c>
      <c r="N26" s="9">
        <v>410971.5513130863</v>
      </c>
      <c r="O26" s="9">
        <v>515976.73374342895</v>
      </c>
      <c r="P26" s="9">
        <v>646611.39081262215</v>
      </c>
      <c r="Q26" s="9">
        <v>716529.19611248409</v>
      </c>
      <c r="R26" s="9">
        <v>702295.15485039097</v>
      </c>
      <c r="S26" s="9">
        <v>747163.23270054045</v>
      </c>
      <c r="T26" s="12">
        <v>761084.91762566986</v>
      </c>
      <c r="U26" s="12">
        <v>790645.7683305759</v>
      </c>
      <c r="V26" s="12">
        <v>745226.4028771607</v>
      </c>
      <c r="W26" s="12">
        <v>778359.81526530161</v>
      </c>
      <c r="X26" s="12">
        <v>732260.2685763021</v>
      </c>
      <c r="Y26" s="12">
        <v>752681.63402140921</v>
      </c>
      <c r="Z26" s="12">
        <v>761811.08360184846</v>
      </c>
      <c r="AA26" s="12">
        <v>848633.80146861845</v>
      </c>
      <c r="AB26" s="12">
        <v>918112.61077497364</v>
      </c>
      <c r="AC26" s="12">
        <v>1018175.0910266072</v>
      </c>
      <c r="AD26" s="12">
        <v>1092487.3549074454</v>
      </c>
      <c r="AE26" s="12">
        <v>1191138.3073517273</v>
      </c>
      <c r="AF26" s="12">
        <v>1256057.4026280986</v>
      </c>
      <c r="AG26" s="12">
        <v>1406913.6280032799</v>
      </c>
      <c r="AH26" s="12">
        <v>1498708.7824740852</v>
      </c>
      <c r="AI26" s="12">
        <v>1669734.7342616608</v>
      </c>
      <c r="AJ26" s="12">
        <v>1690223.724031593</v>
      </c>
      <c r="AK26" s="12">
        <v>1739100.682874165</v>
      </c>
      <c r="AL26" s="12">
        <v>1793587.4700054254</v>
      </c>
      <c r="AM26" s="12">
        <v>1946663.4700054254</v>
      </c>
      <c r="AN26" s="12">
        <v>2052348.4700054254</v>
      </c>
      <c r="AO26" s="12">
        <v>2158296.303871417</v>
      </c>
      <c r="AP26" s="12">
        <v>2230849.3001097431</v>
      </c>
      <c r="AQ26" s="12">
        <v>2380496.4627173902</v>
      </c>
      <c r="AR26" s="12">
        <v>2475315.6333287298</v>
      </c>
      <c r="AS26" s="12">
        <f>SUM(AS27:AS30)</f>
        <v>2539903.2799999998</v>
      </c>
    </row>
    <row r="27" spans="1:45" ht="15" customHeight="1">
      <c r="A27" s="1" t="s">
        <v>62</v>
      </c>
      <c r="B27" s="9">
        <v>4617</v>
      </c>
      <c r="C27" s="9">
        <v>4809</v>
      </c>
      <c r="D27" s="9">
        <v>4501</v>
      </c>
      <c r="E27" s="9">
        <v>4931</v>
      </c>
      <c r="F27" s="9">
        <v>5145</v>
      </c>
      <c r="G27" s="9">
        <v>5030</v>
      </c>
      <c r="H27" s="9">
        <v>5761</v>
      </c>
      <c r="I27" s="9">
        <v>6486</v>
      </c>
      <c r="J27" s="9">
        <v>7218</v>
      </c>
      <c r="K27" s="9">
        <v>7208</v>
      </c>
      <c r="L27" s="9">
        <v>6772</v>
      </c>
      <c r="M27" s="9">
        <v>6847</v>
      </c>
      <c r="N27" s="9">
        <v>7185</v>
      </c>
      <c r="O27" s="9">
        <v>7329</v>
      </c>
      <c r="P27" s="9">
        <v>7724</v>
      </c>
      <c r="Q27" s="9">
        <v>8617</v>
      </c>
      <c r="R27" s="9">
        <v>8666</v>
      </c>
      <c r="S27" s="9">
        <v>9723</v>
      </c>
      <c r="T27" s="12">
        <v>39902</v>
      </c>
      <c r="U27" s="12">
        <v>43387</v>
      </c>
      <c r="V27" s="12">
        <v>45061</v>
      </c>
      <c r="W27" s="12">
        <v>48551</v>
      </c>
      <c r="X27" s="12">
        <v>53694</v>
      </c>
      <c r="Y27" s="12">
        <v>55868</v>
      </c>
      <c r="Z27" s="12">
        <v>59584</v>
      </c>
      <c r="AA27" s="12">
        <v>56827</v>
      </c>
      <c r="AB27" s="12">
        <v>60955</v>
      </c>
      <c r="AC27" s="12">
        <v>57483</v>
      </c>
      <c r="AD27" s="12">
        <v>54278</v>
      </c>
      <c r="AE27" s="12">
        <v>40455</v>
      </c>
      <c r="AF27" s="12">
        <v>45280</v>
      </c>
      <c r="AG27" s="12">
        <v>41025</v>
      </c>
      <c r="AH27" s="12">
        <v>43691</v>
      </c>
      <c r="AI27" s="12">
        <v>44435</v>
      </c>
      <c r="AJ27" s="12">
        <v>41825</v>
      </c>
      <c r="AK27" s="12">
        <v>40948</v>
      </c>
      <c r="AL27" s="12">
        <v>40869</v>
      </c>
      <c r="AM27" s="12">
        <v>40369</v>
      </c>
      <c r="AN27" s="12">
        <v>39028</v>
      </c>
      <c r="AO27" s="12">
        <v>36871</v>
      </c>
      <c r="AP27" s="12">
        <v>42947</v>
      </c>
      <c r="AQ27" s="12">
        <v>45883</v>
      </c>
      <c r="AR27" s="12">
        <v>45944</v>
      </c>
      <c r="AS27" s="12">
        <v>39568</v>
      </c>
    </row>
    <row r="28" spans="1:45" ht="15" customHeight="1">
      <c r="A28" s="1" t="s">
        <v>63</v>
      </c>
      <c r="B28" s="9">
        <v>31</v>
      </c>
      <c r="C28" s="9">
        <v>72</v>
      </c>
      <c r="D28" s="9">
        <v>27</v>
      </c>
      <c r="E28" s="9">
        <v>167</v>
      </c>
      <c r="F28" s="9">
        <v>42</v>
      </c>
      <c r="G28" s="9">
        <v>161</v>
      </c>
      <c r="H28" s="9">
        <v>27</v>
      </c>
      <c r="I28" s="9">
        <v>53</v>
      </c>
      <c r="J28" s="9">
        <v>9</v>
      </c>
      <c r="K28" s="9">
        <v>50</v>
      </c>
      <c r="L28" s="9">
        <v>171</v>
      </c>
      <c r="M28" s="9">
        <v>119</v>
      </c>
      <c r="N28" s="9">
        <v>111</v>
      </c>
      <c r="O28" s="9">
        <v>657</v>
      </c>
      <c r="P28" s="9">
        <v>50579</v>
      </c>
      <c r="Q28" s="9">
        <v>49904</v>
      </c>
      <c r="R28" s="9">
        <v>47165</v>
      </c>
      <c r="S28" s="9">
        <v>45560</v>
      </c>
      <c r="T28" s="12">
        <v>47250</v>
      </c>
      <c r="U28" s="12">
        <v>46459</v>
      </c>
      <c r="V28" s="12">
        <v>47444</v>
      </c>
      <c r="W28" s="12">
        <v>48299</v>
      </c>
      <c r="X28" s="12">
        <v>49988</v>
      </c>
      <c r="Y28" s="12">
        <v>60346</v>
      </c>
      <c r="Z28" s="12">
        <v>57549</v>
      </c>
      <c r="AA28" s="12">
        <v>55417</v>
      </c>
      <c r="AB28" s="12">
        <v>53212</v>
      </c>
      <c r="AC28" s="12">
        <v>50876</v>
      </c>
      <c r="AD28" s="12">
        <v>45858</v>
      </c>
      <c r="AE28" s="12">
        <v>67161</v>
      </c>
      <c r="AF28" s="12">
        <v>65648</v>
      </c>
      <c r="AG28" s="12">
        <v>76767</v>
      </c>
      <c r="AH28" s="12">
        <v>73822</v>
      </c>
      <c r="AI28" s="12">
        <v>84455</v>
      </c>
      <c r="AJ28" s="12">
        <v>78898</v>
      </c>
      <c r="AK28" s="12">
        <v>77018</v>
      </c>
      <c r="AL28" s="12">
        <v>71965</v>
      </c>
      <c r="AM28" s="12">
        <v>72789</v>
      </c>
      <c r="AN28" s="12">
        <v>71237</v>
      </c>
      <c r="AO28" s="12">
        <v>95948</v>
      </c>
      <c r="AP28" s="12">
        <v>96450</v>
      </c>
      <c r="AQ28" s="12">
        <v>106517</v>
      </c>
      <c r="AR28" s="12">
        <v>106547</v>
      </c>
      <c r="AS28" s="12">
        <v>101913</v>
      </c>
    </row>
    <row r="29" spans="1:45" ht="15" customHeight="1">
      <c r="A29" s="1" t="s">
        <v>64</v>
      </c>
      <c r="B29" s="9">
        <v>23.7290272155971</v>
      </c>
      <c r="C29" s="9">
        <v>23.7441185893748</v>
      </c>
      <c r="D29" s="9">
        <v>24.801646339070899</v>
      </c>
      <c r="E29" s="9">
        <v>25.937667852272298</v>
      </c>
      <c r="F29" s="9">
        <v>25.938871408417601</v>
      </c>
      <c r="G29" s="9">
        <v>26.029953548592001</v>
      </c>
      <c r="H29" s="9">
        <v>26.699869215354202</v>
      </c>
      <c r="I29" s="9">
        <v>30.1339346544558</v>
      </c>
      <c r="J29" s="9">
        <v>31.36090732632</v>
      </c>
      <c r="K29" s="9">
        <v>31.130574314065001</v>
      </c>
      <c r="L29" s="9">
        <v>31.5844287531154</v>
      </c>
      <c r="M29" s="9">
        <v>31.425397859468799</v>
      </c>
      <c r="N29" s="9">
        <v>30.5513130862963</v>
      </c>
      <c r="O29" s="9">
        <v>31.733743428921599</v>
      </c>
      <c r="P29" s="9">
        <v>32.390812622150399</v>
      </c>
      <c r="Q29" s="9">
        <v>33.196112484125699</v>
      </c>
      <c r="R29" s="9">
        <v>33.154850390947502</v>
      </c>
      <c r="S29" s="9">
        <v>42.232700540506698</v>
      </c>
      <c r="T29" s="12">
        <v>44.917625669805602</v>
      </c>
      <c r="U29" s="12">
        <v>44.768330575863096</v>
      </c>
      <c r="V29" s="12">
        <v>47.4028771607328</v>
      </c>
      <c r="W29" s="12">
        <v>48.815265301567997</v>
      </c>
      <c r="X29" s="12">
        <v>48.268576302122</v>
      </c>
      <c r="Y29" s="12">
        <v>51.634021409202603</v>
      </c>
      <c r="Z29" s="12">
        <v>52.083601848408001</v>
      </c>
      <c r="AA29" s="12">
        <v>60.801468618444503</v>
      </c>
      <c r="AB29" s="12">
        <v>61.610774973601202</v>
      </c>
      <c r="AC29" s="12">
        <v>60.091026607195602</v>
      </c>
      <c r="AD29" s="12">
        <v>57.354907445292703</v>
      </c>
      <c r="AE29" s="12">
        <v>57.3073517273764</v>
      </c>
      <c r="AF29" s="12">
        <v>58.402628098560001</v>
      </c>
      <c r="AG29" s="12">
        <v>58.628003280000001</v>
      </c>
      <c r="AH29" s="12">
        <v>58.782474085275197</v>
      </c>
      <c r="AI29" s="12">
        <v>68.734261660925</v>
      </c>
      <c r="AJ29" s="12">
        <v>65.724031593000007</v>
      </c>
      <c r="AK29" s="12">
        <v>64.682874165068498</v>
      </c>
      <c r="AL29" s="12">
        <v>61.470005425499998</v>
      </c>
      <c r="AM29" s="12">
        <v>61.470005425499998</v>
      </c>
      <c r="AN29" s="12">
        <v>61.470005425499998</v>
      </c>
      <c r="AO29" s="12">
        <v>62.303871416807198</v>
      </c>
      <c r="AP29" s="12">
        <v>14799.300109743301</v>
      </c>
      <c r="AQ29" s="12">
        <v>14694.462717390001</v>
      </c>
      <c r="AR29" s="12">
        <v>14662.6333287296</v>
      </c>
      <c r="AS29" s="12">
        <v>14176.28</v>
      </c>
    </row>
    <row r="30" spans="1:45" ht="15" customHeight="1">
      <c r="A30" s="1" t="s">
        <v>65</v>
      </c>
      <c r="B30" s="9">
        <v>203575</v>
      </c>
      <c r="C30" s="9">
        <v>238034</v>
      </c>
      <c r="D30" s="9">
        <v>227464</v>
      </c>
      <c r="E30" s="9">
        <v>262716</v>
      </c>
      <c r="F30" s="9">
        <v>283754</v>
      </c>
      <c r="G30" s="9">
        <v>344123</v>
      </c>
      <c r="H30" s="9">
        <v>348609</v>
      </c>
      <c r="I30" s="9">
        <v>355375</v>
      </c>
      <c r="J30" s="9">
        <v>356416</v>
      </c>
      <c r="K30" s="9">
        <v>414118</v>
      </c>
      <c r="L30" s="9">
        <v>394740</v>
      </c>
      <c r="M30" s="9">
        <v>391929</v>
      </c>
      <c r="N30" s="9">
        <v>403645</v>
      </c>
      <c r="O30" s="9">
        <v>507959</v>
      </c>
      <c r="P30" s="9">
        <v>588276</v>
      </c>
      <c r="Q30" s="9">
        <v>657975</v>
      </c>
      <c r="R30" s="9">
        <v>646431</v>
      </c>
      <c r="S30" s="9">
        <v>691838</v>
      </c>
      <c r="T30" s="12">
        <v>673888</v>
      </c>
      <c r="U30" s="12">
        <v>700755</v>
      </c>
      <c r="V30" s="12">
        <v>652674</v>
      </c>
      <c r="W30" s="12">
        <v>681461</v>
      </c>
      <c r="X30" s="12">
        <v>628530</v>
      </c>
      <c r="Y30" s="12">
        <v>636416</v>
      </c>
      <c r="Z30" s="12">
        <v>644626</v>
      </c>
      <c r="AA30" s="12">
        <v>736329</v>
      </c>
      <c r="AB30" s="12">
        <v>803884</v>
      </c>
      <c r="AC30" s="12">
        <v>909756</v>
      </c>
      <c r="AD30" s="12">
        <v>992294</v>
      </c>
      <c r="AE30" s="12">
        <v>1083465</v>
      </c>
      <c r="AF30" s="12">
        <v>1145071</v>
      </c>
      <c r="AG30" s="12">
        <v>1289063</v>
      </c>
      <c r="AH30" s="12">
        <v>1381137</v>
      </c>
      <c r="AI30" s="12">
        <v>1540776</v>
      </c>
      <c r="AJ30" s="12">
        <v>1569435</v>
      </c>
      <c r="AK30" s="12">
        <v>1621070</v>
      </c>
      <c r="AL30" s="12">
        <v>1680692</v>
      </c>
      <c r="AM30" s="12">
        <v>1833444</v>
      </c>
      <c r="AN30" s="12">
        <v>1942022</v>
      </c>
      <c r="AO30" s="12">
        <v>2025415</v>
      </c>
      <c r="AP30" s="12">
        <v>2076653</v>
      </c>
      <c r="AQ30" s="12">
        <v>2213402</v>
      </c>
      <c r="AR30" s="12">
        <v>2308162</v>
      </c>
      <c r="AS30" s="12">
        <v>2384246</v>
      </c>
    </row>
    <row r="31" spans="1:45" ht="15" customHeight="1">
      <c r="A31" s="8" t="s">
        <v>66</v>
      </c>
      <c r="B31" s="2">
        <v>390147.5</v>
      </c>
      <c r="C31" s="2">
        <v>407339.5</v>
      </c>
      <c r="D31" s="2">
        <v>398752.5</v>
      </c>
      <c r="E31" s="2">
        <v>421491.5</v>
      </c>
      <c r="F31" s="9">
        <v>417134.5</v>
      </c>
      <c r="G31" s="9">
        <v>430720.5</v>
      </c>
      <c r="H31" s="9">
        <v>430879.5</v>
      </c>
      <c r="I31" s="9">
        <v>1797496.507</v>
      </c>
      <c r="J31" s="9">
        <v>1889042.9109610722</v>
      </c>
      <c r="K31" s="9">
        <v>1967921.5192904528</v>
      </c>
      <c r="L31" s="9">
        <v>1994783.3779286714</v>
      </c>
      <c r="M31" s="9">
        <v>2004471.2995858295</v>
      </c>
      <c r="N31" s="9">
        <v>2005710.219711815</v>
      </c>
      <c r="O31" s="9">
        <v>2003795.8748206343</v>
      </c>
      <c r="P31" s="9">
        <v>2082725.9957605782</v>
      </c>
      <c r="Q31" s="9">
        <v>2149964.9696272151</v>
      </c>
      <c r="R31" s="9">
        <v>2226843.7384913638</v>
      </c>
      <c r="S31" s="9">
        <v>2280349.6045741225</v>
      </c>
      <c r="T31" s="12">
        <v>2383534.7570351358</v>
      </c>
      <c r="U31" s="12">
        <v>2443132.5579891177</v>
      </c>
      <c r="V31" s="12">
        <v>2557681.0525461365</v>
      </c>
      <c r="W31" s="12">
        <v>2689657.4258035421</v>
      </c>
      <c r="X31" s="12">
        <v>2710098.7413037941</v>
      </c>
      <c r="Y31" s="12">
        <v>2891792.736162886</v>
      </c>
      <c r="Z31" s="12">
        <v>2887566.8628171147</v>
      </c>
      <c r="AA31" s="12">
        <v>3013818.7149742246</v>
      </c>
      <c r="AB31" s="12">
        <v>3008257.7531478088</v>
      </c>
      <c r="AC31" s="12">
        <v>2985224.4572504316</v>
      </c>
      <c r="AD31" s="12">
        <v>3078212.7447940065</v>
      </c>
      <c r="AE31" s="12">
        <v>3123496.0180157777</v>
      </c>
      <c r="AF31" s="12">
        <v>3229668.607668363</v>
      </c>
      <c r="AG31" s="12">
        <v>3310321.4197332906</v>
      </c>
      <c r="AH31" s="12">
        <v>3337463.4766574437</v>
      </c>
      <c r="AI31" s="12">
        <v>3582300.9154595332</v>
      </c>
      <c r="AJ31" s="12">
        <v>3570998.2687734542</v>
      </c>
      <c r="AK31" s="12">
        <v>3698663.2801593295</v>
      </c>
      <c r="AL31" s="12">
        <v>3807188.7934002979</v>
      </c>
      <c r="AM31" s="12">
        <v>3917468.2725658342</v>
      </c>
      <c r="AN31" s="12">
        <v>3849944.5461800001</v>
      </c>
      <c r="AO31" s="12">
        <v>4029004.5158200003</v>
      </c>
      <c r="AP31" s="12">
        <v>4303190.2560000001</v>
      </c>
      <c r="AQ31" s="12">
        <v>4494025.6219999995</v>
      </c>
      <c r="AR31" s="12">
        <v>4435325.6199999992</v>
      </c>
      <c r="AS31" s="12">
        <f>AS32+AS39+AS43</f>
        <v>4487132.6770430002</v>
      </c>
    </row>
    <row r="32" spans="1:45" ht="15" customHeight="1">
      <c r="A32" s="1" t="s">
        <v>67</v>
      </c>
      <c r="B32" s="9">
        <v>279877.5</v>
      </c>
      <c r="C32" s="9">
        <v>282781.5</v>
      </c>
      <c r="D32" s="9">
        <v>285686.5</v>
      </c>
      <c r="E32" s="9">
        <v>288030.5</v>
      </c>
      <c r="F32" s="9">
        <v>290374.5</v>
      </c>
      <c r="G32" s="9">
        <v>295907.5</v>
      </c>
      <c r="H32" s="9">
        <v>301440.5</v>
      </c>
      <c r="I32" s="9">
        <v>311236.00199999998</v>
      </c>
      <c r="J32" s="9">
        <v>315939.42800000001</v>
      </c>
      <c r="K32" s="9">
        <v>341073.36200000002</v>
      </c>
      <c r="L32" s="9">
        <v>363682.31</v>
      </c>
      <c r="M32" s="9">
        <v>344670.03599999996</v>
      </c>
      <c r="N32" s="9">
        <v>358358.89</v>
      </c>
      <c r="O32" s="9">
        <v>371976.75</v>
      </c>
      <c r="P32" s="9">
        <v>379142.66</v>
      </c>
      <c r="Q32" s="9">
        <v>386308.57</v>
      </c>
      <c r="R32" s="9">
        <v>411415.46</v>
      </c>
      <c r="S32" s="9">
        <v>453634.35000000003</v>
      </c>
      <c r="T32" s="12">
        <v>463858.12</v>
      </c>
      <c r="U32" s="12">
        <v>469449.1</v>
      </c>
      <c r="V32" s="12">
        <v>487524.13</v>
      </c>
      <c r="W32" s="12">
        <v>505597.14600000001</v>
      </c>
      <c r="X32" s="12">
        <v>527690.94000000006</v>
      </c>
      <c r="Y32" s="12">
        <v>549789.73100000003</v>
      </c>
      <c r="Z32" s="12">
        <v>531530.674</v>
      </c>
      <c r="AA32" s="12">
        <v>536842.71699999995</v>
      </c>
      <c r="AB32" s="12">
        <v>603816.03875000007</v>
      </c>
      <c r="AC32" s="12">
        <v>668879.86030000006</v>
      </c>
      <c r="AD32" s="12">
        <v>676448.84834999999</v>
      </c>
      <c r="AE32" s="12">
        <v>705356.01289999986</v>
      </c>
      <c r="AF32" s="12">
        <v>715755.81394999998</v>
      </c>
      <c r="AG32" s="12">
        <v>714155.61050000007</v>
      </c>
      <c r="AH32" s="12">
        <v>682300.14199999999</v>
      </c>
      <c r="AI32" s="12">
        <v>719292.51600000006</v>
      </c>
      <c r="AJ32" s="12">
        <v>733790.31799999997</v>
      </c>
      <c r="AK32" s="12">
        <v>776574.48300000001</v>
      </c>
      <c r="AL32" s="12">
        <v>987103.27</v>
      </c>
      <c r="AM32" s="12">
        <v>972817.9</v>
      </c>
      <c r="AN32" s="12">
        <v>981145.65999999992</v>
      </c>
      <c r="AO32" s="12">
        <v>1013792.05</v>
      </c>
      <c r="AP32" s="12">
        <v>1041183.7</v>
      </c>
      <c r="AQ32" s="12">
        <v>1054340.6200000001</v>
      </c>
      <c r="AR32" s="12">
        <v>1081649.68</v>
      </c>
      <c r="AS32" s="12">
        <f>AS33+AS36</f>
        <v>1144417.5899999999</v>
      </c>
    </row>
    <row r="33" spans="1:45" ht="15" customHeight="1">
      <c r="A33" s="1" t="s">
        <v>44</v>
      </c>
      <c r="B33" s="9">
        <v>267090.5</v>
      </c>
      <c r="C33" s="9">
        <v>269190.5</v>
      </c>
      <c r="D33" s="9">
        <v>271290.5</v>
      </c>
      <c r="E33" s="9">
        <v>273344.5</v>
      </c>
      <c r="F33" s="9">
        <v>275398.5</v>
      </c>
      <c r="G33" s="9">
        <v>278066.5</v>
      </c>
      <c r="H33" s="9">
        <v>280734.5</v>
      </c>
      <c r="I33" s="9">
        <v>286461.587</v>
      </c>
      <c r="J33" s="9">
        <v>291152.277</v>
      </c>
      <c r="K33" s="9">
        <v>315037.39</v>
      </c>
      <c r="L33" s="9">
        <v>337622.70199999999</v>
      </c>
      <c r="M33" s="9">
        <v>314713.09299999999</v>
      </c>
      <c r="N33" s="9">
        <v>323593.62</v>
      </c>
      <c r="O33" s="9">
        <v>332403.15000000002</v>
      </c>
      <c r="P33" s="9">
        <v>335914.68</v>
      </c>
      <c r="Q33" s="9">
        <v>339426.21</v>
      </c>
      <c r="R33" s="9">
        <v>354185.21</v>
      </c>
      <c r="S33" s="9">
        <v>386056.21</v>
      </c>
      <c r="T33" s="12">
        <v>398024.21</v>
      </c>
      <c r="U33" s="12">
        <v>405359.43</v>
      </c>
      <c r="V33" s="12">
        <v>416084.31</v>
      </c>
      <c r="W33" s="12">
        <v>426807.18</v>
      </c>
      <c r="X33" s="12">
        <v>443148.14</v>
      </c>
      <c r="Y33" s="12">
        <v>459494.10100000002</v>
      </c>
      <c r="Z33" s="12">
        <v>463461.21299999999</v>
      </c>
      <c r="AA33" s="12">
        <v>467758</v>
      </c>
      <c r="AB33" s="12">
        <v>515807.13675000006</v>
      </c>
      <c r="AC33" s="12">
        <v>564190</v>
      </c>
      <c r="AD33" s="12">
        <v>557104.29885000002</v>
      </c>
      <c r="AE33" s="12">
        <v>569998.10559999989</v>
      </c>
      <c r="AF33" s="12">
        <v>569388.72875000001</v>
      </c>
      <c r="AG33" s="12">
        <v>568779.34750000003</v>
      </c>
      <c r="AH33" s="12">
        <v>549790</v>
      </c>
      <c r="AI33" s="12">
        <v>569818.745</v>
      </c>
      <c r="AJ33" s="12">
        <v>577323.24300000002</v>
      </c>
      <c r="AK33" s="12">
        <v>612670</v>
      </c>
      <c r="AL33" s="12">
        <v>808961</v>
      </c>
      <c r="AM33" s="12">
        <v>805527</v>
      </c>
      <c r="AN33" s="12">
        <v>814474.97</v>
      </c>
      <c r="AO33" s="12">
        <v>832332.52</v>
      </c>
      <c r="AP33" s="12">
        <v>860775.37</v>
      </c>
      <c r="AQ33" s="12">
        <v>872952.64</v>
      </c>
      <c r="AR33" s="12">
        <v>890909.4</v>
      </c>
      <c r="AS33" s="12">
        <f>AS34+AS35</f>
        <v>973958.1</v>
      </c>
    </row>
    <row r="34" spans="1:45" ht="15" customHeight="1">
      <c r="A34" s="1" t="s">
        <v>45</v>
      </c>
      <c r="B34" s="9">
        <v>267090.5</v>
      </c>
      <c r="C34" s="9">
        <v>269190.5</v>
      </c>
      <c r="D34" s="9">
        <v>271290.5</v>
      </c>
      <c r="E34" s="9">
        <v>273344.5</v>
      </c>
      <c r="F34" s="9">
        <v>275398.5</v>
      </c>
      <c r="G34" s="9">
        <v>278066.5</v>
      </c>
      <c r="H34" s="9">
        <v>280734.5</v>
      </c>
      <c r="I34" s="9">
        <v>286461.587</v>
      </c>
      <c r="J34" s="9">
        <v>291152.277</v>
      </c>
      <c r="K34" s="9">
        <v>315037.39</v>
      </c>
      <c r="L34" s="9">
        <v>337622.70199999999</v>
      </c>
      <c r="M34" s="9">
        <v>314713.09299999999</v>
      </c>
      <c r="N34" s="9">
        <v>323593.62</v>
      </c>
      <c r="O34" s="9">
        <v>332403.15000000002</v>
      </c>
      <c r="P34" s="9">
        <v>335914.68</v>
      </c>
      <c r="Q34" s="9">
        <v>339426.21</v>
      </c>
      <c r="R34" s="9">
        <v>354185.21</v>
      </c>
      <c r="S34" s="9">
        <v>386056.21</v>
      </c>
      <c r="T34" s="12">
        <v>398024.21</v>
      </c>
      <c r="U34" s="12">
        <v>405359.43</v>
      </c>
      <c r="V34" s="12">
        <v>416084.31</v>
      </c>
      <c r="W34" s="12">
        <v>426807.18</v>
      </c>
      <c r="X34" s="12">
        <v>443148.14</v>
      </c>
      <c r="Y34" s="12">
        <v>459494.10100000002</v>
      </c>
      <c r="Z34" s="12">
        <v>463461.21299999999</v>
      </c>
      <c r="AA34" s="12">
        <v>467758</v>
      </c>
      <c r="AB34" s="12">
        <v>515807.13675000006</v>
      </c>
      <c r="AC34" s="12">
        <v>564190</v>
      </c>
      <c r="AD34" s="12">
        <v>557104.29885000002</v>
      </c>
      <c r="AE34" s="12">
        <v>569998.10559999989</v>
      </c>
      <c r="AF34" s="12">
        <v>569388.72875000001</v>
      </c>
      <c r="AG34" s="12">
        <v>568779.34750000003</v>
      </c>
      <c r="AH34" s="12">
        <v>549790</v>
      </c>
      <c r="AI34" s="12">
        <v>569818.745</v>
      </c>
      <c r="AJ34" s="12">
        <v>577323.24300000002</v>
      </c>
      <c r="AK34" s="12">
        <v>612670</v>
      </c>
      <c r="AL34" s="12">
        <v>808961</v>
      </c>
      <c r="AM34" s="12">
        <v>805527</v>
      </c>
      <c r="AN34" s="12">
        <v>814474.97</v>
      </c>
      <c r="AO34" s="12">
        <v>832332.52</v>
      </c>
      <c r="AP34" s="12">
        <v>860775.37</v>
      </c>
      <c r="AQ34" s="12">
        <v>872952.64</v>
      </c>
      <c r="AR34" s="12">
        <v>890909.4</v>
      </c>
      <c r="AS34" s="12">
        <v>973958.1</v>
      </c>
    </row>
    <row r="35" spans="1:45" ht="15" customHeight="1">
      <c r="A35" s="1" t="s">
        <v>46</v>
      </c>
      <c r="B35" s="9" t="s">
        <v>39</v>
      </c>
      <c r="C35" s="9" t="s">
        <v>39</v>
      </c>
      <c r="D35" s="9" t="s">
        <v>39</v>
      </c>
      <c r="E35" s="9" t="s">
        <v>39</v>
      </c>
      <c r="F35" s="9" t="s">
        <v>39</v>
      </c>
      <c r="G35" s="9" t="s">
        <v>39</v>
      </c>
      <c r="H35" s="9" t="s">
        <v>39</v>
      </c>
      <c r="I35" s="9" t="s">
        <v>39</v>
      </c>
      <c r="J35" s="9" t="s">
        <v>39</v>
      </c>
      <c r="K35" s="9" t="s">
        <v>39</v>
      </c>
      <c r="L35" s="9" t="s">
        <v>39</v>
      </c>
      <c r="M35" s="9" t="s">
        <v>39</v>
      </c>
      <c r="N35" s="9" t="s">
        <v>39</v>
      </c>
      <c r="O35" s="9" t="s">
        <v>39</v>
      </c>
      <c r="P35" s="9" t="s">
        <v>39</v>
      </c>
      <c r="Q35" s="9" t="s">
        <v>39</v>
      </c>
      <c r="R35" s="9" t="s">
        <v>39</v>
      </c>
      <c r="S35" s="9" t="s">
        <v>39</v>
      </c>
      <c r="T35" s="12" t="s">
        <v>39</v>
      </c>
      <c r="U35" s="12" t="s">
        <v>39</v>
      </c>
      <c r="V35" s="12" t="s">
        <v>39</v>
      </c>
      <c r="W35" s="12" t="s">
        <v>39</v>
      </c>
      <c r="X35" s="12" t="s">
        <v>39</v>
      </c>
      <c r="Y35" s="12" t="s">
        <v>39</v>
      </c>
      <c r="Z35" s="12" t="s">
        <v>39</v>
      </c>
      <c r="AA35" s="12" t="s">
        <v>39</v>
      </c>
      <c r="AB35" s="12" t="s">
        <v>39</v>
      </c>
      <c r="AC35" s="12" t="s">
        <v>39</v>
      </c>
      <c r="AD35" s="12" t="s">
        <v>39</v>
      </c>
      <c r="AE35" s="12" t="s">
        <v>39</v>
      </c>
      <c r="AF35" s="12" t="s">
        <v>39</v>
      </c>
      <c r="AG35" s="12" t="s">
        <v>39</v>
      </c>
      <c r="AH35" s="12" t="s">
        <v>39</v>
      </c>
      <c r="AI35" s="12" t="s">
        <v>39</v>
      </c>
      <c r="AJ35" s="12" t="s">
        <v>39</v>
      </c>
      <c r="AK35" s="12" t="s">
        <v>39</v>
      </c>
      <c r="AL35" s="12" t="s">
        <v>39</v>
      </c>
      <c r="AM35" s="12" t="s">
        <v>39</v>
      </c>
      <c r="AN35" s="12" t="s">
        <v>39</v>
      </c>
      <c r="AO35" s="12" t="s">
        <v>39</v>
      </c>
      <c r="AP35" s="12" t="s">
        <v>39</v>
      </c>
      <c r="AQ35" s="12" t="s">
        <v>39</v>
      </c>
      <c r="AR35" s="12" t="s">
        <v>39</v>
      </c>
      <c r="AS35" s="12">
        <v>0</v>
      </c>
    </row>
    <row r="36" spans="1:45" ht="15" customHeight="1">
      <c r="A36" s="1" t="s">
        <v>47</v>
      </c>
      <c r="B36" s="9">
        <v>12787</v>
      </c>
      <c r="C36" s="9">
        <v>13591</v>
      </c>
      <c r="D36" s="9">
        <v>14396</v>
      </c>
      <c r="E36" s="9">
        <v>14686</v>
      </c>
      <c r="F36" s="9">
        <v>14976</v>
      </c>
      <c r="G36" s="9">
        <v>17841</v>
      </c>
      <c r="H36" s="9">
        <v>20706</v>
      </c>
      <c r="I36" s="9">
        <v>24774.415000000001</v>
      </c>
      <c r="J36" s="9">
        <v>24787.151000000002</v>
      </c>
      <c r="K36" s="9">
        <v>26035.972000000002</v>
      </c>
      <c r="L36" s="9">
        <v>26059.608</v>
      </c>
      <c r="M36" s="9">
        <v>29956.942999999999</v>
      </c>
      <c r="N36" s="9">
        <v>34765.269999999997</v>
      </c>
      <c r="O36" s="9">
        <v>39573.599999999999</v>
      </c>
      <c r="P36" s="9">
        <v>43227.98</v>
      </c>
      <c r="Q36" s="9">
        <v>46882.36</v>
      </c>
      <c r="R36" s="9">
        <v>57230.25</v>
      </c>
      <c r="S36" s="9">
        <v>67578.14</v>
      </c>
      <c r="T36" s="12">
        <v>65833.91</v>
      </c>
      <c r="U36" s="12">
        <v>64089.67</v>
      </c>
      <c r="V36" s="12">
        <v>71439.820000000007</v>
      </c>
      <c r="W36" s="12">
        <v>78789.966</v>
      </c>
      <c r="X36" s="12">
        <v>84542.8</v>
      </c>
      <c r="Y36" s="12">
        <v>90295.63</v>
      </c>
      <c r="Z36" s="12">
        <v>68069.460999999996</v>
      </c>
      <c r="AA36" s="12">
        <v>69084.71699999999</v>
      </c>
      <c r="AB36" s="12">
        <v>88008.902000000016</v>
      </c>
      <c r="AC36" s="12">
        <v>104689.8603</v>
      </c>
      <c r="AD36" s="12">
        <v>119344.54949999999</v>
      </c>
      <c r="AE36" s="12">
        <v>135357.90729999999</v>
      </c>
      <c r="AF36" s="12">
        <v>146367.0852</v>
      </c>
      <c r="AG36" s="12">
        <v>145376.26300000001</v>
      </c>
      <c r="AH36" s="12">
        <v>132510.14199999999</v>
      </c>
      <c r="AI36" s="12">
        <v>149473.77100000001</v>
      </c>
      <c r="AJ36" s="12">
        <v>156467.07500000001</v>
      </c>
      <c r="AK36" s="12">
        <v>163904.48300000001</v>
      </c>
      <c r="AL36" s="12">
        <v>178142.27</v>
      </c>
      <c r="AM36" s="12">
        <v>167290.9</v>
      </c>
      <c r="AN36" s="12">
        <v>166670.69</v>
      </c>
      <c r="AO36" s="12">
        <v>181459.53</v>
      </c>
      <c r="AP36" s="12">
        <v>180408.33</v>
      </c>
      <c r="AQ36" s="12">
        <v>181387.97999999998</v>
      </c>
      <c r="AR36" s="12">
        <v>190740.28</v>
      </c>
      <c r="AS36" s="12">
        <f>AS37+AS38</f>
        <v>170459.49</v>
      </c>
    </row>
    <row r="37" spans="1:45" ht="15" customHeight="1">
      <c r="A37" s="1" t="s">
        <v>48</v>
      </c>
      <c r="B37" s="9">
        <v>12787</v>
      </c>
      <c r="C37" s="9">
        <v>13591</v>
      </c>
      <c r="D37" s="9">
        <v>14396</v>
      </c>
      <c r="E37" s="9">
        <v>14686</v>
      </c>
      <c r="F37" s="9">
        <v>14976</v>
      </c>
      <c r="G37" s="9">
        <v>17841</v>
      </c>
      <c r="H37" s="9">
        <v>20706</v>
      </c>
      <c r="I37" s="9">
        <v>24774.415000000001</v>
      </c>
      <c r="J37" s="9">
        <v>24787.151000000002</v>
      </c>
      <c r="K37" s="9">
        <v>26035.972000000002</v>
      </c>
      <c r="L37" s="9">
        <v>26059.608</v>
      </c>
      <c r="M37" s="9">
        <v>29956.942999999999</v>
      </c>
      <c r="N37" s="9">
        <v>34765.269999999997</v>
      </c>
      <c r="O37" s="9">
        <v>39573.599999999999</v>
      </c>
      <c r="P37" s="9">
        <v>43227.98</v>
      </c>
      <c r="Q37" s="9">
        <v>46882.36</v>
      </c>
      <c r="R37" s="9">
        <v>57230.25</v>
      </c>
      <c r="S37" s="9">
        <v>67578.14</v>
      </c>
      <c r="T37" s="12">
        <v>65833.91</v>
      </c>
      <c r="U37" s="12">
        <v>64089.67</v>
      </c>
      <c r="V37" s="12">
        <v>71439.820000000007</v>
      </c>
      <c r="W37" s="12">
        <v>78789.966</v>
      </c>
      <c r="X37" s="12">
        <v>84542.8</v>
      </c>
      <c r="Y37" s="12">
        <v>90295.63</v>
      </c>
      <c r="Z37" s="12">
        <v>68069.460999999996</v>
      </c>
      <c r="AA37" s="12">
        <v>69084.71699999999</v>
      </c>
      <c r="AB37" s="12">
        <v>88008.902000000016</v>
      </c>
      <c r="AC37" s="12">
        <v>104689.8603</v>
      </c>
      <c r="AD37" s="12">
        <v>119344.54949999999</v>
      </c>
      <c r="AE37" s="12">
        <v>135357.90729999999</v>
      </c>
      <c r="AF37" s="12">
        <v>146367.0852</v>
      </c>
      <c r="AG37" s="12">
        <v>145376.26300000001</v>
      </c>
      <c r="AH37" s="12">
        <v>132510.14199999999</v>
      </c>
      <c r="AI37" s="12">
        <v>149473.77100000001</v>
      </c>
      <c r="AJ37" s="12">
        <v>156467.07500000001</v>
      </c>
      <c r="AK37" s="12">
        <v>163854.783</v>
      </c>
      <c r="AL37" s="12">
        <v>177997.8</v>
      </c>
      <c r="AM37" s="12">
        <v>167131.6</v>
      </c>
      <c r="AN37" s="12">
        <v>166614.9</v>
      </c>
      <c r="AO37" s="12">
        <v>181399.71</v>
      </c>
      <c r="AP37" s="12">
        <v>180329.09</v>
      </c>
      <c r="AQ37" s="12">
        <v>181224.74</v>
      </c>
      <c r="AR37" s="12">
        <v>190558.3</v>
      </c>
      <c r="AS37" s="12">
        <v>170286.3</v>
      </c>
    </row>
    <row r="38" spans="1:45" ht="15" customHeight="1">
      <c r="A38" s="1" t="s">
        <v>49</v>
      </c>
      <c r="B38" s="9" t="s">
        <v>39</v>
      </c>
      <c r="C38" s="9" t="s">
        <v>39</v>
      </c>
      <c r="D38" s="9" t="s">
        <v>39</v>
      </c>
      <c r="E38" s="9" t="s">
        <v>39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49.7</v>
      </c>
      <c r="AL38" s="12">
        <v>144.47</v>
      </c>
      <c r="AM38" s="12">
        <v>159.30000000000001</v>
      </c>
      <c r="AN38" s="12">
        <v>55.79</v>
      </c>
      <c r="AO38" s="12">
        <v>59.82</v>
      </c>
      <c r="AP38" s="12">
        <v>79.239999999999995</v>
      </c>
      <c r="AQ38" s="12">
        <v>163.24</v>
      </c>
      <c r="AR38" s="12">
        <v>181.98</v>
      </c>
      <c r="AS38" s="12">
        <v>173.19</v>
      </c>
    </row>
    <row r="39" spans="1:45" ht="15" customHeight="1">
      <c r="A39" s="1" t="s">
        <v>68</v>
      </c>
      <c r="B39" s="9">
        <v>28388</v>
      </c>
      <c r="C39" s="9">
        <v>29133</v>
      </c>
      <c r="D39" s="9">
        <v>30671</v>
      </c>
      <c r="E39" s="9">
        <v>31709</v>
      </c>
      <c r="F39" s="9">
        <v>33251</v>
      </c>
      <c r="G39" s="9">
        <v>34672</v>
      </c>
      <c r="H39" s="9">
        <v>36194</v>
      </c>
      <c r="I39" s="9">
        <v>37767.504999999997</v>
      </c>
      <c r="J39" s="9">
        <v>39460.51</v>
      </c>
      <c r="K39" s="9">
        <v>41082.51</v>
      </c>
      <c r="L39" s="9">
        <v>42930.51</v>
      </c>
      <c r="M39" s="9">
        <v>44370.51</v>
      </c>
      <c r="N39" s="9">
        <v>46215.51</v>
      </c>
      <c r="O39" s="9">
        <v>47943.51</v>
      </c>
      <c r="P39" s="9">
        <v>50606.51</v>
      </c>
      <c r="Q39" s="9">
        <v>53374.51</v>
      </c>
      <c r="R39" s="9">
        <v>81477.010000000009</v>
      </c>
      <c r="S39" s="9">
        <v>87925.53</v>
      </c>
      <c r="T39" s="12">
        <v>96878.25</v>
      </c>
      <c r="U39" s="12">
        <v>130074.06999999999</v>
      </c>
      <c r="V39" s="12">
        <v>115831.37</v>
      </c>
      <c r="W39" s="12">
        <v>116822.81999999999</v>
      </c>
      <c r="X39" s="12">
        <v>123313.4</v>
      </c>
      <c r="Y39" s="12">
        <v>123908.4</v>
      </c>
      <c r="Z39" s="12">
        <v>137691.52739999999</v>
      </c>
      <c r="AA39" s="12">
        <v>141826.85550000001</v>
      </c>
      <c r="AB39" s="12">
        <v>135891.95860000001</v>
      </c>
      <c r="AC39" s="12">
        <v>146901.74299999999</v>
      </c>
      <c r="AD39" s="12">
        <v>147678.70499999999</v>
      </c>
      <c r="AE39" s="12">
        <v>168040.9736</v>
      </c>
      <c r="AF39" s="12">
        <v>177830.0625</v>
      </c>
      <c r="AG39" s="12">
        <v>180356.4325</v>
      </c>
      <c r="AH39" s="12">
        <v>211195.06509999998</v>
      </c>
      <c r="AI39" s="12">
        <v>261843.38820000002</v>
      </c>
      <c r="AJ39" s="12">
        <v>295766.77999999997</v>
      </c>
      <c r="AK39" s="12">
        <v>305863.12</v>
      </c>
      <c r="AL39" s="12">
        <v>300713.46000000002</v>
      </c>
      <c r="AM39" s="12">
        <v>312512.45</v>
      </c>
      <c r="AN39" s="12">
        <v>288196.63</v>
      </c>
      <c r="AO39" s="12">
        <v>313385.81</v>
      </c>
      <c r="AP39" s="12">
        <v>305265.40000000002</v>
      </c>
      <c r="AQ39" s="12">
        <v>322682.5</v>
      </c>
      <c r="AR39" s="12">
        <v>323969.05</v>
      </c>
      <c r="AS39" s="12">
        <f>AS40+AS41</f>
        <v>327651.23699999996</v>
      </c>
    </row>
    <row r="40" spans="1:45" ht="15" customHeight="1">
      <c r="A40" s="1" t="s">
        <v>69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25659.08</v>
      </c>
      <c r="S40" s="9">
        <v>30043.879999999997</v>
      </c>
      <c r="T40" s="12">
        <v>37704.92</v>
      </c>
      <c r="U40" s="12">
        <v>70421.62</v>
      </c>
      <c r="V40" s="12">
        <v>55954.03</v>
      </c>
      <c r="W40" s="12">
        <v>56130.399999999994</v>
      </c>
      <c r="X40" s="12">
        <v>61854.89</v>
      </c>
      <c r="Y40" s="12">
        <v>61658.64</v>
      </c>
      <c r="Z40" s="12">
        <v>74868.943799999994</v>
      </c>
      <c r="AA40" s="12">
        <v>78894.396500000003</v>
      </c>
      <c r="AB40" s="12">
        <v>71659.708100000003</v>
      </c>
      <c r="AC40" s="12">
        <v>82071.577999999994</v>
      </c>
      <c r="AD40" s="12">
        <v>81895.009499999986</v>
      </c>
      <c r="AE40" s="12">
        <v>96812.627999999997</v>
      </c>
      <c r="AF40" s="12">
        <v>103098.83249999999</v>
      </c>
      <c r="AG40" s="12">
        <v>105334.9225</v>
      </c>
      <c r="AH40" s="12">
        <v>135151.23499999999</v>
      </c>
      <c r="AI40" s="12">
        <v>156321.20000000001</v>
      </c>
      <c r="AJ40" s="12">
        <v>188474.41999999998</v>
      </c>
      <c r="AK40" s="12">
        <v>193776.68</v>
      </c>
      <c r="AL40" s="12">
        <v>189090.56600000002</v>
      </c>
      <c r="AM40" s="12">
        <v>200642.42</v>
      </c>
      <c r="AN40" s="12">
        <v>175244.5</v>
      </c>
      <c r="AO40" s="12">
        <v>202708.11000000002</v>
      </c>
      <c r="AP40" s="12">
        <v>192995.69999999998</v>
      </c>
      <c r="AQ40" s="12">
        <v>208718</v>
      </c>
      <c r="AR40" s="12">
        <v>209484.79999999999</v>
      </c>
      <c r="AS40" s="12">
        <v>211585.73699999999</v>
      </c>
    </row>
    <row r="41" spans="1:45" ht="15" customHeight="1">
      <c r="A41" s="1" t="s">
        <v>70</v>
      </c>
      <c r="B41" s="9">
        <v>28388</v>
      </c>
      <c r="C41" s="9">
        <v>29133</v>
      </c>
      <c r="D41" s="9">
        <v>30671</v>
      </c>
      <c r="E41" s="9">
        <v>31709</v>
      </c>
      <c r="F41" s="9">
        <v>33251</v>
      </c>
      <c r="G41" s="9">
        <v>34672</v>
      </c>
      <c r="H41" s="9">
        <v>36194</v>
      </c>
      <c r="I41" s="9">
        <v>37767.504999999997</v>
      </c>
      <c r="J41" s="9">
        <v>39460.51</v>
      </c>
      <c r="K41" s="9">
        <v>41082.51</v>
      </c>
      <c r="L41" s="9">
        <v>42930.51</v>
      </c>
      <c r="M41" s="9">
        <v>44370.51</v>
      </c>
      <c r="N41" s="9">
        <v>46215.51</v>
      </c>
      <c r="O41" s="9">
        <v>47943.51</v>
      </c>
      <c r="P41" s="9">
        <v>50606.51</v>
      </c>
      <c r="Q41" s="9">
        <v>53374.51</v>
      </c>
      <c r="R41" s="9">
        <v>55817.93</v>
      </c>
      <c r="S41" s="9">
        <v>57881.65</v>
      </c>
      <c r="T41" s="12">
        <v>59173.33</v>
      </c>
      <c r="U41" s="12">
        <v>59652.45</v>
      </c>
      <c r="V41" s="12">
        <v>59877.34</v>
      </c>
      <c r="W41" s="12">
        <v>60692.42</v>
      </c>
      <c r="X41" s="12">
        <v>61458.51</v>
      </c>
      <c r="Y41" s="12">
        <v>62249.760000000002</v>
      </c>
      <c r="Z41" s="12">
        <v>62822.583599999998</v>
      </c>
      <c r="AA41" s="12">
        <v>62932.459000000003</v>
      </c>
      <c r="AB41" s="12">
        <v>64232.250500000002</v>
      </c>
      <c r="AC41" s="12">
        <v>64830.165000000001</v>
      </c>
      <c r="AD41" s="12">
        <v>65783.695500000002</v>
      </c>
      <c r="AE41" s="12">
        <v>71228.345600000001</v>
      </c>
      <c r="AF41" s="12">
        <v>74731.23</v>
      </c>
      <c r="AG41" s="12">
        <v>75021.509999999995</v>
      </c>
      <c r="AH41" s="12">
        <v>76043.830099999992</v>
      </c>
      <c r="AI41" s="12">
        <v>105522.1882</v>
      </c>
      <c r="AJ41" s="12">
        <v>107292.36</v>
      </c>
      <c r="AK41" s="12">
        <v>112086.44</v>
      </c>
      <c r="AL41" s="12">
        <v>111622.894</v>
      </c>
      <c r="AM41" s="12">
        <v>111870.03</v>
      </c>
      <c r="AN41" s="12">
        <v>112952.13</v>
      </c>
      <c r="AO41" s="12">
        <v>110677.7</v>
      </c>
      <c r="AP41" s="12">
        <v>112269.70000000001</v>
      </c>
      <c r="AQ41" s="12">
        <v>113964.5</v>
      </c>
      <c r="AR41" s="12">
        <v>114484.25</v>
      </c>
      <c r="AS41" s="12">
        <v>116065.5</v>
      </c>
    </row>
    <row r="42" spans="1:45" ht="15" customHeight="1">
      <c r="A42" s="1" t="s">
        <v>71</v>
      </c>
      <c r="B42" s="9" t="s">
        <v>39</v>
      </c>
      <c r="C42" s="9" t="s">
        <v>39</v>
      </c>
      <c r="D42" s="9" t="s">
        <v>39</v>
      </c>
      <c r="E42" s="9" t="s">
        <v>39</v>
      </c>
      <c r="F42" s="9" t="s">
        <v>39</v>
      </c>
      <c r="G42" s="9" t="s">
        <v>39</v>
      </c>
      <c r="H42" s="9" t="s">
        <v>39</v>
      </c>
      <c r="I42" s="9" t="s">
        <v>39</v>
      </c>
      <c r="J42" s="9" t="s">
        <v>39</v>
      </c>
      <c r="K42" s="9" t="s">
        <v>39</v>
      </c>
      <c r="L42" s="9" t="s">
        <v>39</v>
      </c>
      <c r="M42" s="9" t="s">
        <v>39</v>
      </c>
      <c r="N42" s="9" t="s">
        <v>39</v>
      </c>
      <c r="O42" s="9" t="s">
        <v>39</v>
      </c>
      <c r="P42" s="9" t="s">
        <v>39</v>
      </c>
      <c r="Q42" s="9" t="s">
        <v>39</v>
      </c>
      <c r="R42" s="9" t="s">
        <v>39</v>
      </c>
      <c r="S42" s="9" t="s">
        <v>39</v>
      </c>
      <c r="T42" s="9" t="s">
        <v>39</v>
      </c>
      <c r="U42" s="9" t="s">
        <v>39</v>
      </c>
      <c r="V42" s="9" t="s">
        <v>39</v>
      </c>
      <c r="W42" s="9" t="s">
        <v>39</v>
      </c>
      <c r="X42" s="9" t="s">
        <v>39</v>
      </c>
      <c r="Y42" s="9" t="s">
        <v>39</v>
      </c>
      <c r="Z42" s="9" t="s">
        <v>39</v>
      </c>
      <c r="AA42" s="9" t="s">
        <v>39</v>
      </c>
      <c r="AB42" s="9" t="s">
        <v>39</v>
      </c>
      <c r="AC42" s="9" t="s">
        <v>39</v>
      </c>
      <c r="AD42" s="9" t="s">
        <v>39</v>
      </c>
      <c r="AE42" s="9" t="s">
        <v>39</v>
      </c>
      <c r="AF42" s="9" t="s">
        <v>39</v>
      </c>
      <c r="AG42" s="9" t="s">
        <v>39</v>
      </c>
      <c r="AH42" s="9" t="s">
        <v>39</v>
      </c>
      <c r="AI42" s="9" t="s">
        <v>39</v>
      </c>
      <c r="AJ42" s="2" t="s">
        <v>39</v>
      </c>
      <c r="AK42" s="2" t="s">
        <v>39</v>
      </c>
      <c r="AL42" s="2" t="s">
        <v>39</v>
      </c>
      <c r="AM42" s="2" t="s">
        <v>39</v>
      </c>
      <c r="AN42" s="2" t="s">
        <v>39</v>
      </c>
      <c r="AO42" s="2" t="s">
        <v>39</v>
      </c>
      <c r="AP42" s="2" t="s">
        <v>39</v>
      </c>
      <c r="AQ42" s="2" t="s">
        <v>39</v>
      </c>
      <c r="AR42" s="2" t="s">
        <v>39</v>
      </c>
      <c r="AS42" s="12" t="s">
        <v>39</v>
      </c>
    </row>
    <row r="43" spans="1:45" ht="15" customHeight="1">
      <c r="A43" s="8" t="s">
        <v>72</v>
      </c>
      <c r="B43" s="2">
        <v>81882</v>
      </c>
      <c r="C43" s="2">
        <v>95425</v>
      </c>
      <c r="D43" s="2">
        <v>82395</v>
      </c>
      <c r="E43" s="2">
        <v>101752</v>
      </c>
      <c r="F43" s="9">
        <v>93509</v>
      </c>
      <c r="G43" s="9">
        <v>100141</v>
      </c>
      <c r="H43" s="9">
        <v>93245</v>
      </c>
      <c r="I43" s="9">
        <v>1448493</v>
      </c>
      <c r="J43" s="9">
        <v>1533642.9729610721</v>
      </c>
      <c r="K43" s="9">
        <v>1585765.6472904528</v>
      </c>
      <c r="L43" s="9">
        <v>1588170.5579286714</v>
      </c>
      <c r="M43" s="9">
        <v>1615430.7535858296</v>
      </c>
      <c r="N43" s="9">
        <v>1601135.8197118151</v>
      </c>
      <c r="O43" s="9">
        <v>1583875.6148206342</v>
      </c>
      <c r="P43" s="9">
        <v>1652976.8257605783</v>
      </c>
      <c r="Q43" s="9">
        <v>1710281.889627215</v>
      </c>
      <c r="R43" s="9">
        <v>1733951.2684913636</v>
      </c>
      <c r="S43" s="9">
        <v>1738789.7245741223</v>
      </c>
      <c r="T43" s="12">
        <v>1822798.3870351356</v>
      </c>
      <c r="U43" s="12">
        <v>1843609.3879891175</v>
      </c>
      <c r="V43" s="12">
        <v>1954325.5525461365</v>
      </c>
      <c r="W43" s="12">
        <v>2067237.4598035421</v>
      </c>
      <c r="X43" s="12">
        <v>2059094.401303794</v>
      </c>
      <c r="Y43" s="12">
        <v>2218094.605162886</v>
      </c>
      <c r="Z43" s="12">
        <v>2218344.6614171145</v>
      </c>
      <c r="AA43" s="12">
        <v>2335149.1424742248</v>
      </c>
      <c r="AB43" s="12">
        <v>2268549.755797809</v>
      </c>
      <c r="AC43" s="12">
        <v>2169442.8539504316</v>
      </c>
      <c r="AD43" s="12">
        <v>2254085.1914440063</v>
      </c>
      <c r="AE43" s="12">
        <v>2250099.0315157776</v>
      </c>
      <c r="AF43" s="12">
        <v>2336082.7312183632</v>
      </c>
      <c r="AG43" s="12">
        <v>2415809.3767332905</v>
      </c>
      <c r="AH43" s="12">
        <v>2443968.2695574434</v>
      </c>
      <c r="AI43" s="12">
        <v>2601165.011259533</v>
      </c>
      <c r="AJ43" s="12">
        <v>2541441.170773454</v>
      </c>
      <c r="AK43" s="12">
        <v>2616225.6771593294</v>
      </c>
      <c r="AL43" s="12">
        <v>2519372.0634002979</v>
      </c>
      <c r="AM43" s="12">
        <v>2632137.9225658341</v>
      </c>
      <c r="AN43" s="12">
        <v>2580602.25618</v>
      </c>
      <c r="AO43" s="12">
        <v>2701826.65582</v>
      </c>
      <c r="AP43" s="12">
        <v>2956741.156</v>
      </c>
      <c r="AQ43" s="12">
        <v>3117002.5019999999</v>
      </c>
      <c r="AR43" s="12">
        <v>3029706.8899999997</v>
      </c>
      <c r="AS43" s="12">
        <f>SUM(AS44:AS50)</f>
        <v>3015063.8500430002</v>
      </c>
    </row>
    <row r="44" spans="1:45" ht="15" customHeight="1">
      <c r="A44" s="8" t="s">
        <v>73</v>
      </c>
      <c r="B44" s="2" t="s">
        <v>39</v>
      </c>
      <c r="C44" s="2" t="s">
        <v>39</v>
      </c>
      <c r="D44" s="2" t="s">
        <v>39</v>
      </c>
      <c r="E44" s="2" t="s">
        <v>39</v>
      </c>
      <c r="F44" s="2" t="s">
        <v>39</v>
      </c>
      <c r="G44" s="2" t="s">
        <v>39</v>
      </c>
      <c r="H44" s="2" t="s">
        <v>39</v>
      </c>
      <c r="I44" s="2" t="s">
        <v>39</v>
      </c>
      <c r="J44" s="2" t="s">
        <v>39</v>
      </c>
      <c r="K44" s="2" t="s">
        <v>39</v>
      </c>
      <c r="L44" s="2" t="s">
        <v>39</v>
      </c>
      <c r="M44" s="2" t="s">
        <v>39</v>
      </c>
      <c r="N44" s="2" t="s">
        <v>39</v>
      </c>
      <c r="O44" s="2" t="s">
        <v>39</v>
      </c>
      <c r="P44" s="2" t="s">
        <v>39</v>
      </c>
      <c r="Q44" s="2" t="s">
        <v>39</v>
      </c>
      <c r="R44" s="2" t="s">
        <v>39</v>
      </c>
      <c r="S44" s="2" t="s">
        <v>39</v>
      </c>
      <c r="T44" s="2" t="s">
        <v>39</v>
      </c>
      <c r="U44" s="2" t="s">
        <v>39</v>
      </c>
      <c r="V44" s="2" t="s">
        <v>39</v>
      </c>
      <c r="W44" s="2" t="s">
        <v>39</v>
      </c>
      <c r="X44" s="2" t="s">
        <v>39</v>
      </c>
      <c r="Y44" s="2" t="s">
        <v>39</v>
      </c>
      <c r="Z44" s="2" t="s">
        <v>39</v>
      </c>
      <c r="AA44" s="2" t="s">
        <v>39</v>
      </c>
      <c r="AB44" s="2" t="s">
        <v>39</v>
      </c>
      <c r="AC44" s="2" t="s">
        <v>39</v>
      </c>
      <c r="AD44" s="2" t="s">
        <v>39</v>
      </c>
      <c r="AE44" s="2" t="s">
        <v>39</v>
      </c>
      <c r="AF44" s="2" t="s">
        <v>39</v>
      </c>
      <c r="AG44" s="2" t="s">
        <v>39</v>
      </c>
      <c r="AH44" s="2" t="s">
        <v>39</v>
      </c>
      <c r="AI44" s="2" t="s">
        <v>39</v>
      </c>
      <c r="AJ44" s="2" t="s">
        <v>39</v>
      </c>
      <c r="AK44" s="2" t="s">
        <v>39</v>
      </c>
      <c r="AL44" s="2" t="s">
        <v>39</v>
      </c>
      <c r="AM44" s="2" t="s">
        <v>39</v>
      </c>
      <c r="AN44" s="2" t="s">
        <v>39</v>
      </c>
      <c r="AO44" s="2" t="s">
        <v>39</v>
      </c>
      <c r="AP44" s="2" t="s">
        <v>39</v>
      </c>
      <c r="AQ44" s="2" t="s">
        <v>39</v>
      </c>
      <c r="AR44" s="2" t="s">
        <v>39</v>
      </c>
      <c r="AS44" s="12" t="s">
        <v>39</v>
      </c>
    </row>
    <row r="45" spans="1:45" ht="15" customHeight="1">
      <c r="A45" s="8" t="s">
        <v>74</v>
      </c>
      <c r="B45" s="2">
        <v>16999</v>
      </c>
      <c r="C45" s="2">
        <v>20871</v>
      </c>
      <c r="D45" s="2">
        <v>20405</v>
      </c>
      <c r="E45" s="2">
        <v>23566</v>
      </c>
      <c r="F45" s="9">
        <v>24468</v>
      </c>
      <c r="G45" s="9">
        <v>21423</v>
      </c>
      <c r="H45" s="9">
        <v>21887</v>
      </c>
      <c r="I45" s="9">
        <v>23618</v>
      </c>
      <c r="J45" s="9">
        <v>20327</v>
      </c>
      <c r="K45" s="9">
        <v>22435</v>
      </c>
      <c r="L45" s="9">
        <v>25299</v>
      </c>
      <c r="M45" s="9">
        <v>30649</v>
      </c>
      <c r="N45" s="9">
        <v>24425</v>
      </c>
      <c r="O45" s="9">
        <v>26107</v>
      </c>
      <c r="P45" s="9">
        <v>26753</v>
      </c>
      <c r="Q45" s="9">
        <v>23725</v>
      </c>
      <c r="R45" s="9">
        <v>24197</v>
      </c>
      <c r="S45" s="9">
        <v>25866</v>
      </c>
      <c r="T45" s="12">
        <v>26507</v>
      </c>
      <c r="U45" s="12">
        <v>26830</v>
      </c>
      <c r="V45" s="12">
        <v>27733</v>
      </c>
      <c r="W45" s="12">
        <v>32955</v>
      </c>
      <c r="X45" s="12">
        <v>30570</v>
      </c>
      <c r="Y45" s="12">
        <v>45121</v>
      </c>
      <c r="Z45" s="12">
        <v>46238</v>
      </c>
      <c r="AA45" s="12">
        <v>55312</v>
      </c>
      <c r="AB45" s="12">
        <v>46964</v>
      </c>
      <c r="AC45" s="12">
        <v>42985</v>
      </c>
      <c r="AD45" s="12">
        <v>40214</v>
      </c>
      <c r="AE45" s="12">
        <v>44184</v>
      </c>
      <c r="AF45" s="12">
        <v>42097</v>
      </c>
      <c r="AG45" s="12">
        <v>58232</v>
      </c>
      <c r="AH45" s="12">
        <v>59389</v>
      </c>
      <c r="AI45" s="12">
        <v>44037</v>
      </c>
      <c r="AJ45" s="12">
        <v>41403</v>
      </c>
      <c r="AK45" s="12">
        <v>44698</v>
      </c>
      <c r="AL45" s="12">
        <v>44355</v>
      </c>
      <c r="AM45" s="12">
        <v>48130</v>
      </c>
      <c r="AN45" s="12">
        <v>47878</v>
      </c>
      <c r="AO45" s="12">
        <v>48230</v>
      </c>
      <c r="AP45" s="12">
        <v>219266</v>
      </c>
      <c r="AQ45" s="12">
        <v>248531</v>
      </c>
      <c r="AR45" s="12">
        <v>247856</v>
      </c>
      <c r="AS45" s="12">
        <v>237564</v>
      </c>
    </row>
    <row r="46" spans="1:45" ht="15" customHeight="1">
      <c r="A46" s="8" t="s">
        <v>75</v>
      </c>
      <c r="B46" s="2">
        <v>46059</v>
      </c>
      <c r="C46" s="2">
        <v>44593</v>
      </c>
      <c r="D46" s="2">
        <v>44410</v>
      </c>
      <c r="E46" s="2">
        <v>49172</v>
      </c>
      <c r="F46" s="9">
        <v>49591</v>
      </c>
      <c r="G46" s="9">
        <v>46166</v>
      </c>
      <c r="H46" s="9">
        <v>47989</v>
      </c>
      <c r="I46" s="9">
        <v>1387175</v>
      </c>
      <c r="J46" s="9">
        <v>1434901.7350000001</v>
      </c>
      <c r="K46" s="9">
        <v>1467271.34402</v>
      </c>
      <c r="L46" s="9">
        <v>1486894.42248</v>
      </c>
      <c r="M46" s="9">
        <v>1500694.1867</v>
      </c>
      <c r="N46" s="9">
        <v>1507994.02782</v>
      </c>
      <c r="O46" s="9">
        <v>1472070.51486</v>
      </c>
      <c r="P46" s="9">
        <v>1505602.2261999999</v>
      </c>
      <c r="Q46" s="9">
        <v>1553117.414051</v>
      </c>
      <c r="R46" s="9">
        <v>1567003.4889520004</v>
      </c>
      <c r="S46" s="9">
        <v>1553163.6550479997</v>
      </c>
      <c r="T46" s="12">
        <v>1651872.031615</v>
      </c>
      <c r="U46" s="12">
        <v>1635184.9251040001</v>
      </c>
      <c r="V46" s="12">
        <v>1743829.2195679999</v>
      </c>
      <c r="W46" s="12">
        <v>1828048.5989750002</v>
      </c>
      <c r="X46" s="12">
        <v>1848432.2572369999</v>
      </c>
      <c r="Y46" s="12">
        <v>1965123.4724740002</v>
      </c>
      <c r="Z46" s="12">
        <v>1987996.3720199999</v>
      </c>
      <c r="AA46" s="12">
        <v>2073069.0686838201</v>
      </c>
      <c r="AB46" s="12">
        <v>2036674.833886375</v>
      </c>
      <c r="AC46" s="12">
        <v>1935400.061725057</v>
      </c>
      <c r="AD46" s="12">
        <v>2047827.0766790695</v>
      </c>
      <c r="AE46" s="12">
        <v>2014828.1514266401</v>
      </c>
      <c r="AF46" s="12">
        <v>2113023.1024154476</v>
      </c>
      <c r="AG46" s="12">
        <v>2153016.1060887529</v>
      </c>
      <c r="AH46" s="12">
        <v>2206308.3452374432</v>
      </c>
      <c r="AI46" s="12">
        <v>2336118.539759533</v>
      </c>
      <c r="AJ46" s="12">
        <v>2330952.8728434541</v>
      </c>
      <c r="AK46" s="12">
        <v>2412155.8246393292</v>
      </c>
      <c r="AL46" s="12">
        <v>2281186.6084502977</v>
      </c>
      <c r="AM46" s="12">
        <v>2361643.2616358344</v>
      </c>
      <c r="AN46" s="12">
        <v>2350318.1</v>
      </c>
      <c r="AO46" s="12">
        <v>2416310.42</v>
      </c>
      <c r="AP46" s="12">
        <v>2542480.7560000001</v>
      </c>
      <c r="AQ46" s="12">
        <v>2635504.102</v>
      </c>
      <c r="AR46" s="12">
        <v>2632294.13</v>
      </c>
      <c r="AS46" s="12">
        <v>2588161.920043</v>
      </c>
    </row>
    <row r="47" spans="1:45" ht="15" customHeight="1">
      <c r="A47" s="1" t="s">
        <v>76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12">
        <v>0</v>
      </c>
    </row>
    <row r="48" spans="1:45" ht="15" customHeight="1">
      <c r="A48" s="1" t="s">
        <v>77</v>
      </c>
      <c r="B48" s="9">
        <v>1917</v>
      </c>
      <c r="C48" s="9">
        <v>1504</v>
      </c>
      <c r="D48" s="9">
        <v>1482</v>
      </c>
      <c r="E48" s="9">
        <v>1435</v>
      </c>
      <c r="F48" s="9">
        <v>1718</v>
      </c>
      <c r="G48" s="9">
        <v>1651</v>
      </c>
      <c r="H48" s="9">
        <v>1651</v>
      </c>
      <c r="I48" s="9">
        <v>1747</v>
      </c>
      <c r="J48" s="9">
        <v>49268.23796107198</v>
      </c>
      <c r="K48" s="9">
        <v>50322.303270452867</v>
      </c>
      <c r="L48" s="9">
        <v>52076.135448671332</v>
      </c>
      <c r="M48" s="9">
        <v>46818.566885829721</v>
      </c>
      <c r="N48" s="9">
        <v>47413.791891815075</v>
      </c>
      <c r="O48" s="9">
        <v>48324.099960634339</v>
      </c>
      <c r="P48" s="9">
        <v>49694.599560578252</v>
      </c>
      <c r="Q48" s="9">
        <v>44338.475576215002</v>
      </c>
      <c r="R48" s="9">
        <v>63947.77953936319</v>
      </c>
      <c r="S48" s="9">
        <v>65299.069526122636</v>
      </c>
      <c r="T48" s="12">
        <v>68127.355420135762</v>
      </c>
      <c r="U48" s="12">
        <v>61875.462885117384</v>
      </c>
      <c r="V48" s="12">
        <v>79351.332978136517</v>
      </c>
      <c r="W48" s="12">
        <v>83439.860828541889</v>
      </c>
      <c r="X48" s="12">
        <v>88134.144066794135</v>
      </c>
      <c r="Y48" s="12">
        <v>82315.132688885802</v>
      </c>
      <c r="Z48" s="12">
        <v>87501.289397114626</v>
      </c>
      <c r="AA48" s="12">
        <v>88659.073790404713</v>
      </c>
      <c r="AB48" s="12">
        <v>91560.921911434125</v>
      </c>
      <c r="AC48" s="12">
        <v>81375.792225374695</v>
      </c>
      <c r="AD48" s="12">
        <v>78489.114764936734</v>
      </c>
      <c r="AE48" s="12">
        <v>75575.880089137572</v>
      </c>
      <c r="AF48" s="12">
        <v>82831.628802915759</v>
      </c>
      <c r="AG48" s="12">
        <v>84178.270644537668</v>
      </c>
      <c r="AH48" s="12">
        <v>75234.924320000006</v>
      </c>
      <c r="AI48" s="12">
        <v>84650.4715</v>
      </c>
      <c r="AJ48" s="12">
        <v>73517.297930000001</v>
      </c>
      <c r="AK48" s="12">
        <v>31557.85252</v>
      </c>
      <c r="AL48" s="12">
        <v>97248.454950000014</v>
      </c>
      <c r="AM48" s="12">
        <v>96249.660929999998</v>
      </c>
      <c r="AN48" s="12">
        <v>92830.156179999991</v>
      </c>
      <c r="AO48" s="12">
        <v>107730.23581999999</v>
      </c>
      <c r="AP48" s="12">
        <v>101963.40000000001</v>
      </c>
      <c r="AQ48" s="12">
        <v>100691.40000000001</v>
      </c>
      <c r="AR48" s="12">
        <v>62994.76</v>
      </c>
      <c r="AS48" s="12">
        <v>58815.93</v>
      </c>
    </row>
    <row r="49" spans="1:45" ht="15" customHeight="1">
      <c r="A49" s="1" t="s">
        <v>78</v>
      </c>
      <c r="B49" s="9">
        <v>12060</v>
      </c>
      <c r="C49" s="9">
        <v>23596</v>
      </c>
      <c r="D49" s="9">
        <v>11405</v>
      </c>
      <c r="E49" s="9">
        <v>22683</v>
      </c>
      <c r="F49" s="9">
        <v>12826</v>
      </c>
      <c r="G49" s="9">
        <v>25988</v>
      </c>
      <c r="H49" s="9">
        <v>16678</v>
      </c>
      <c r="I49" s="9">
        <v>30852</v>
      </c>
      <c r="J49" s="9">
        <v>23827</v>
      </c>
      <c r="K49" s="9">
        <v>40464</v>
      </c>
      <c r="L49" s="9">
        <v>18877</v>
      </c>
      <c r="M49" s="9">
        <v>32214</v>
      </c>
      <c r="N49" s="9">
        <v>16456</v>
      </c>
      <c r="O49" s="9">
        <v>32323</v>
      </c>
      <c r="P49" s="9">
        <v>15319</v>
      </c>
      <c r="Q49" s="9">
        <v>33620</v>
      </c>
      <c r="R49" s="9">
        <v>25101</v>
      </c>
      <c r="S49" s="9">
        <v>41999</v>
      </c>
      <c r="T49" s="12">
        <v>20634</v>
      </c>
      <c r="U49" s="12">
        <v>64354</v>
      </c>
      <c r="V49" s="12">
        <v>44743</v>
      </c>
      <c r="W49" s="12">
        <v>62153</v>
      </c>
      <c r="X49" s="12">
        <v>31645</v>
      </c>
      <c r="Y49" s="12">
        <v>61096</v>
      </c>
      <c r="Z49" s="12">
        <v>31997</v>
      </c>
      <c r="AA49" s="12">
        <v>54728</v>
      </c>
      <c r="AB49" s="12">
        <v>29127</v>
      </c>
      <c r="AC49" s="12">
        <v>47045</v>
      </c>
      <c r="AD49" s="12">
        <v>27722</v>
      </c>
      <c r="AE49" s="12">
        <v>55819</v>
      </c>
      <c r="AF49" s="12">
        <v>37311</v>
      </c>
      <c r="AG49" s="12">
        <v>59063</v>
      </c>
      <c r="AH49" s="12">
        <v>41834</v>
      </c>
      <c r="AI49" s="12">
        <v>75106</v>
      </c>
      <c r="AJ49" s="12">
        <v>36812</v>
      </c>
      <c r="AK49" s="12">
        <v>70176</v>
      </c>
      <c r="AL49" s="12">
        <v>41644</v>
      </c>
      <c r="AM49" s="12">
        <v>70267</v>
      </c>
      <c r="AN49" s="12">
        <v>33792</v>
      </c>
      <c r="AO49" s="12">
        <v>73987</v>
      </c>
      <c r="AP49" s="12">
        <v>36745</v>
      </c>
      <c r="AQ49" s="12">
        <v>76302</v>
      </c>
      <c r="AR49" s="12">
        <v>30576</v>
      </c>
      <c r="AS49" s="12">
        <v>76791</v>
      </c>
    </row>
    <row r="50" spans="1:45" ht="15" customHeight="1">
      <c r="A50" s="8" t="s">
        <v>79</v>
      </c>
      <c r="B50" s="2">
        <v>4847</v>
      </c>
      <c r="C50" s="2">
        <v>4861</v>
      </c>
      <c r="D50" s="2">
        <v>4693</v>
      </c>
      <c r="E50" s="2">
        <v>4896</v>
      </c>
      <c r="F50" s="9">
        <v>4906</v>
      </c>
      <c r="G50" s="9">
        <v>4913</v>
      </c>
      <c r="H50" s="9">
        <v>5040</v>
      </c>
      <c r="I50" s="9">
        <v>5101</v>
      </c>
      <c r="J50" s="9">
        <v>5319</v>
      </c>
      <c r="K50" s="9">
        <v>5273</v>
      </c>
      <c r="L50" s="9">
        <v>5024</v>
      </c>
      <c r="M50" s="9">
        <v>5055</v>
      </c>
      <c r="N50" s="9">
        <v>4847</v>
      </c>
      <c r="O50" s="9">
        <v>5051</v>
      </c>
      <c r="P50" s="9">
        <v>55608</v>
      </c>
      <c r="Q50" s="9">
        <v>55481</v>
      </c>
      <c r="R50" s="9">
        <v>53702</v>
      </c>
      <c r="S50" s="9">
        <v>52462</v>
      </c>
      <c r="T50" s="12">
        <v>55658</v>
      </c>
      <c r="U50" s="12">
        <v>55365</v>
      </c>
      <c r="V50" s="12">
        <v>58669</v>
      </c>
      <c r="W50" s="12">
        <v>60641</v>
      </c>
      <c r="X50" s="12">
        <v>60313</v>
      </c>
      <c r="Y50" s="12">
        <v>64439</v>
      </c>
      <c r="Z50" s="12">
        <v>64612</v>
      </c>
      <c r="AA50" s="12">
        <v>63381</v>
      </c>
      <c r="AB50" s="12">
        <v>64223</v>
      </c>
      <c r="AC50" s="12">
        <v>62637</v>
      </c>
      <c r="AD50" s="12">
        <v>59833</v>
      </c>
      <c r="AE50" s="12">
        <v>59692</v>
      </c>
      <c r="AF50" s="12">
        <v>60820</v>
      </c>
      <c r="AG50" s="12">
        <v>61320</v>
      </c>
      <c r="AH50" s="12">
        <v>61202</v>
      </c>
      <c r="AI50" s="12">
        <v>61253</v>
      </c>
      <c r="AJ50" s="12">
        <v>58756</v>
      </c>
      <c r="AK50" s="12">
        <v>57638</v>
      </c>
      <c r="AL50" s="12">
        <v>54938</v>
      </c>
      <c r="AM50" s="12">
        <v>55848</v>
      </c>
      <c r="AN50" s="12">
        <v>55784</v>
      </c>
      <c r="AO50" s="12">
        <v>55569</v>
      </c>
      <c r="AP50" s="12">
        <v>56286</v>
      </c>
      <c r="AQ50" s="12">
        <v>55974</v>
      </c>
      <c r="AR50" s="12">
        <v>55986</v>
      </c>
      <c r="AS50" s="12">
        <v>53731</v>
      </c>
    </row>
    <row r="51" spans="1:45" ht="15" customHeight="1"/>
    <row r="52" spans="1:45" ht="15" customHeight="1">
      <c r="B52" s="11"/>
    </row>
    <row r="53" spans="1:45" ht="15" customHeight="1"/>
    <row r="54" spans="1:45" ht="15" customHeight="1"/>
    <row r="55" spans="1:45" ht="15" customHeight="1"/>
    <row r="56" spans="1:45" ht="15" customHeight="1"/>
    <row r="57" spans="1:45" ht="15" customHeight="1"/>
    <row r="58" spans="1:45" ht="15" customHeight="1"/>
    <row r="59" spans="1:45" ht="15" customHeight="1"/>
    <row r="60" spans="1:45" ht="15" customHeight="1"/>
    <row r="61" spans="1:45" ht="15" customHeight="1"/>
    <row r="62" spans="1:45" ht="15" customHeight="1"/>
    <row r="63" spans="1:45" ht="15" customHeight="1"/>
    <row r="64" spans="1:45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513S16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Amir</dc:creator>
  <cp:lastModifiedBy>ashrafe</cp:lastModifiedBy>
  <dcterms:created xsi:type="dcterms:W3CDTF">2015-08-20T13:47:02Z</dcterms:created>
  <dcterms:modified xsi:type="dcterms:W3CDTF">2017-05-11T07:28:50Z</dcterms:modified>
</cp:coreProperties>
</file>